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id.Peinemann\Desktop\ÜLU\"/>
    </mc:Choice>
  </mc:AlternateContent>
  <xr:revisionPtr revIDLastSave="0" documentId="13_ncr:40000001_{207BF0A5-C1C2-4767-A423-07A8ECB9EB04}" xr6:coauthVersionLast="47" xr6:coauthVersionMax="47" xr10:uidLastSave="{00000000-0000-0000-0000-000000000000}"/>
  <bookViews>
    <workbookView xWindow="-120" yWindow="-120" windowWidth="29040" windowHeight="15720" tabRatio="877" xr2:uid="{00000000-000D-0000-FFFF-FFFF00000000}"/>
  </bookViews>
  <sheets>
    <sheet name="Finanzierung ges." sheetId="2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Bemerkungen">[1]Tabellen!$B$1:$B$4</definedName>
    <definedName name="Bundeszuschuss">'[2]BFZ 1.LJ_GST Seite 1.1'!#REF!</definedName>
    <definedName name="Bundeszuschuss2">'[3]Formblatt-ÜLU-HWK-Bremen 2006'!#REF!</definedName>
    <definedName name="_xlnm.Database">#REF!</definedName>
    <definedName name="_xlnm.Print_Area" localSheetId="0">'Finanzierung ges.'!$A$1:$T$90</definedName>
    <definedName name="FSTBAULISTE">#REF!</definedName>
    <definedName name="FSTBAUNAMEN">OFFSET(FSTBAULISTE,1,0,ROWS(FSTBAULISTE)-1,1)</definedName>
    <definedName name="FSTLISTE">#REF!</definedName>
    <definedName name="FSTNAMEN">OFFSET(FSTLISTE,1,0,ROWS(FSTLISTE)-1,1)</definedName>
    <definedName name="GSTBAULISTE">#REF!</definedName>
    <definedName name="GSTBAUNAMEN">OFFSET(GSTBAULISTE,1,0,ROWS(GSTBAULISTE)-1,1)</definedName>
    <definedName name="GSTLISTE">#REF!</definedName>
    <definedName name="GSTNAMEN">OFFSET(GSTLISTE,1,0,ROWS(GSTLISTE)-1,1)</definedName>
    <definedName name="Landeszuschuss">'[2]BFZ 1.LJ_GST Seite 1.1'!#REF!</definedName>
    <definedName name="Landeszuschuss_je_TeilnehmerIn">'[2]BFZ 1.LJ_GST Seite 1.1'!#REF!</definedName>
    <definedName name="Landeszuschuss2">'[3]Formblatt-ÜLU-HWK-Bremen 2006'!#REF!</definedName>
    <definedName name="Lehrgänge">[4]Tabellen!$A$1:$A$79</definedName>
    <definedName name="Lehrgänge_Lenk">[1]Tabellen!$A$1:$A$91</definedName>
    <definedName name="test">'[5]Formblatt-ÜLU-HWK-Bremen 2006'!#REF!</definedName>
    <definedName name="test2">'[5]Formblatt-ÜLU-HWK-Bremen 2006'!#REF!</definedName>
    <definedName name="test3">'[5]Formblatt-ÜLU-HWK-Bremen 2006'!#REF!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2" i="22" l="1"/>
  <c r="S49" i="22"/>
  <c r="H69" i="22"/>
  <c r="S6" i="22"/>
  <c r="R6" i="22"/>
  <c r="Q6" i="22"/>
  <c r="H61" i="22" l="1"/>
  <c r="H59" i="22"/>
  <c r="H70" i="22" l="1"/>
  <c r="H60" i="22" l="1"/>
  <c r="H79" i="22"/>
  <c r="H62" i="22"/>
  <c r="I49" i="22"/>
  <c r="H78" i="22"/>
  <c r="S32" i="22"/>
  <c r="H80" i="22" l="1"/>
  <c r="I81" i="22" s="1"/>
  <c r="I32" i="22"/>
  <c r="H68" i="22"/>
  <c r="H67" i="22" l="1"/>
  <c r="H74" i="22" l="1"/>
  <c r="I21" i="22"/>
  <c r="H72" i="22"/>
  <c r="S23" i="22" l="1"/>
  <c r="S34" i="22" s="1"/>
  <c r="S37" i="22" s="1"/>
  <c r="S41" i="22" s="1"/>
  <c r="S43" i="22" s="1"/>
  <c r="H71" i="22"/>
  <c r="I23" i="22"/>
  <c r="I34" i="22" s="1"/>
  <c r="H73" i="22" l="1"/>
  <c r="I75" i="22" s="1"/>
  <c r="H83" i="22"/>
  <c r="I37" i="22"/>
  <c r="I41" i="22" s="1"/>
  <c r="I43" i="22" s="1"/>
  <c r="I83" i="22" l="1"/>
  <c r="H85" i="22"/>
  <c r="I85" i="22" s="1"/>
  <c r="I87" i="22" s="1"/>
</calcChain>
</file>

<file path=xl/sharedStrings.xml><?xml version="1.0" encoding="utf-8"?>
<sst xmlns="http://schemas.openxmlformats.org/spreadsheetml/2006/main" count="114" uniqueCount="59">
  <si>
    <t>= €</t>
  </si>
  <si>
    <t>Anzahl der Teilnehmerwochen</t>
  </si>
  <si>
    <t>je Teilnehmerwoche</t>
  </si>
  <si>
    <t>2. Finanzierungsplan</t>
  </si>
  <si>
    <t>€</t>
  </si>
  <si>
    <t>2.1 Erlöse</t>
  </si>
  <si>
    <t>- Zwischensumme</t>
  </si>
  <si>
    <t>- Gesamterlöse</t>
  </si>
  <si>
    <t>2.2 Kosten</t>
  </si>
  <si>
    <t xml:space="preserve">  Wartung von Geräten u. Werzeugen)</t>
  </si>
  <si>
    <t>- Gesamtkosten</t>
  </si>
  <si>
    <t>2.3 Betriebsergebnis 2.1+ 2.2 GST-Kurse</t>
  </si>
  <si>
    <t>2.3 Betriebsrgebnis nach 2.1+ 2.2 der FST-Kurse</t>
  </si>
  <si>
    <t>2.4 Ausgleichsmaßnahmen des Defizit</t>
  </si>
  <si>
    <t>durch:</t>
  </si>
  <si>
    <t>- Kostenreduzierung</t>
  </si>
  <si>
    <t>- Prozessoptimierung</t>
  </si>
  <si>
    <t>- sonst. Erlöse</t>
  </si>
  <si>
    <t>- Gesamtausgleich</t>
  </si>
  <si>
    <t>2.5 Gesamtbetriebsergebnis GST-Kurse</t>
  </si>
  <si>
    <t>2.5 Gesamtbetriebsergebnis Fachstufenkurse</t>
  </si>
  <si>
    <t>3. Berechnung der Zuwendungen des Landes Bremen</t>
  </si>
  <si>
    <t xml:space="preserve"> €</t>
  </si>
  <si>
    <t>1. Zusammenstellung der Lehrgänge</t>
  </si>
  <si>
    <t>2. Finanzierung</t>
  </si>
  <si>
    <t>2.3 Betriebsergebnis nach 2.1 u. 2.2</t>
  </si>
  <si>
    <t>2.5 Gesamtbetriebsergebnis</t>
  </si>
  <si>
    <t>HandWERK</t>
  </si>
  <si>
    <t>1. Zusammenstellung Lehrgänge</t>
  </si>
  <si>
    <t>gesamt</t>
  </si>
  <si>
    <t>externe Träger</t>
  </si>
  <si>
    <t>KH BHV</t>
  </si>
  <si>
    <t>Bis zu 100% der Förderung der Bundesförderung</t>
  </si>
  <si>
    <t xml:space="preserve">- Anzahl der Lehrgänge </t>
  </si>
  <si>
    <t xml:space="preserve">- Lehrgangsdauer (Wochen) </t>
  </si>
  <si>
    <t xml:space="preserve">- Teilnehmerzahl (nur HB) </t>
  </si>
  <si>
    <t xml:space="preserve">- Teilnehmerwochen (nur HB) </t>
  </si>
  <si>
    <t xml:space="preserve">- Zuwendungen des Bundes </t>
  </si>
  <si>
    <t>- öffentl. Mittel (NDS)</t>
  </si>
  <si>
    <t>- Zahlungen der Lohnausgleichskasse</t>
  </si>
  <si>
    <t>- Beiträge der Betriebe</t>
  </si>
  <si>
    <t>- Sonstige Einnahmen</t>
  </si>
  <si>
    <t>- Zuwendungen des Landes Bremen</t>
  </si>
  <si>
    <t>- Zahlungen von Innungen</t>
  </si>
  <si>
    <t>- Honorare f. Lehrkräfte</t>
  </si>
  <si>
    <t>- Materialkosten</t>
  </si>
  <si>
    <t xml:space="preserve">- Honorare f. Lehrkräfte </t>
  </si>
  <si>
    <t>JAHR</t>
  </si>
  <si>
    <t>1. Ausbildungsjahr TN der HWK Bremen</t>
  </si>
  <si>
    <t xml:space="preserve">2 - 4 Ausbildungsjahr TN der HWK Bremen </t>
  </si>
  <si>
    <t>- Gemeinkosten</t>
  </si>
  <si>
    <t>- Gemeinkosten (Kosten f. die Miete</t>
  </si>
  <si>
    <t xml:space="preserve">  von Räumen, f. Heizung,   Reinigung u. Beleuchtung</t>
  </si>
  <si>
    <t xml:space="preserve">  u. Energieverbrauch sowie   für Instandsetzung u.</t>
  </si>
  <si>
    <t>Bundesmittel für Gesamt</t>
  </si>
  <si>
    <t>Landesmittel für HB-TN</t>
  </si>
  <si>
    <t>Gesamtzusammenstellung und Finanzierung der geplanten übA-Lehrgänge 20XX</t>
  </si>
  <si>
    <t xml:space="preserve">Geplante Lehrgänge der überbetrieblichen Ausbildung in der Grundstufe für das Jahr </t>
  </si>
  <si>
    <t xml:space="preserve">Geplante Lehrgänge der überbetrieblichen Ausbildung in der Fachstufe für das Jahr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</si>
</sst>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5" formatCode="#,##0\ &quot;T-Werke&quot;"/>
    <numFmt numFmtId="166" formatCode="&quot;x bis zu €  &quot;0.00"/>
    <numFmt numFmtId="167" formatCode="0%\ &quot;LZ-HB&quot;"/>
    <numFmt numFmtId="168" formatCode="0%\ &quot;ESF-HB&quot;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u/>
      <sz val="10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0" fontId="1" fillId="0" borderId="0"/>
    <xf numFmtId="0" fontId="8" fillId="0" borderId="0"/>
  </cellStyleXfs>
  <cellXfs count="112">
    <xf numFmtId="0" fontId="0" fillId="0" borderId="0" xfId="0"/>
    <xf numFmtId="0" fontId="9" fillId="0" borderId="0" xfId="2" applyFont="1" applyAlignment="1">
      <alignment vertical="center"/>
    </xf>
    <xf numFmtId="0" fontId="9" fillId="0" borderId="7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9" fillId="0" borderId="9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1" fillId="0" borderId="0" xfId="2" applyAlignment="1">
      <alignment vertical="center"/>
    </xf>
    <xf numFmtId="0" fontId="11" fillId="0" borderId="0" xfId="2" applyFont="1" applyAlignment="1">
      <alignment vertical="center"/>
    </xf>
    <xf numFmtId="0" fontId="9" fillId="0" borderId="10" xfId="2" applyFont="1" applyBorder="1" applyAlignment="1">
      <alignment vertical="center"/>
    </xf>
    <xf numFmtId="0" fontId="12" fillId="0" borderId="0" xfId="2" applyFont="1" applyAlignment="1">
      <alignment vertical="center"/>
    </xf>
    <xf numFmtId="1" fontId="4" fillId="0" borderId="2" xfId="2" applyNumberFormat="1" applyFont="1" applyBorder="1" applyAlignment="1">
      <alignment horizontal="center" vertical="center"/>
    </xf>
    <xf numFmtId="49" fontId="1" fillId="0" borderId="0" xfId="2" applyNumberFormat="1" applyAlignment="1">
      <alignment vertical="center"/>
    </xf>
    <xf numFmtId="49" fontId="12" fillId="0" borderId="0" xfId="2" applyNumberFormat="1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49" fontId="3" fillId="0" borderId="0" xfId="2" applyNumberFormat="1" applyFont="1" applyAlignment="1">
      <alignment vertical="center"/>
    </xf>
    <xf numFmtId="0" fontId="6" fillId="0" borderId="10" xfId="2" applyFont="1" applyBorder="1" applyAlignment="1">
      <alignment horizontal="center" vertical="center"/>
    </xf>
    <xf numFmtId="4" fontId="9" fillId="0" borderId="1" xfId="2" applyNumberFormat="1" applyFont="1" applyBorder="1" applyAlignment="1">
      <alignment vertical="center"/>
    </xf>
    <xf numFmtId="4" fontId="11" fillId="0" borderId="0" xfId="2" applyNumberFormat="1" applyFont="1" applyAlignment="1">
      <alignment vertical="center"/>
    </xf>
    <xf numFmtId="0" fontId="11" fillId="0" borderId="10" xfId="2" applyFont="1" applyBorder="1" applyAlignment="1">
      <alignment vertical="center"/>
    </xf>
    <xf numFmtId="4" fontId="11" fillId="0" borderId="10" xfId="2" applyNumberFormat="1" applyFont="1" applyBorder="1" applyAlignment="1">
      <alignment vertical="center"/>
    </xf>
    <xf numFmtId="165" fontId="5" fillId="0" borderId="0" xfId="2" applyNumberFormat="1" applyFont="1" applyAlignment="1">
      <alignment vertical="center"/>
    </xf>
    <xf numFmtId="4" fontId="9" fillId="0" borderId="5" xfId="2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4" fontId="6" fillId="0" borderId="5" xfId="2" applyNumberFormat="1" applyFont="1" applyBorder="1" applyAlignment="1">
      <alignment vertical="center"/>
    </xf>
    <xf numFmtId="49" fontId="1" fillId="0" borderId="1" xfId="2" applyNumberFormat="1" applyBorder="1" applyAlignment="1">
      <alignment vertical="center"/>
    </xf>
    <xf numFmtId="0" fontId="1" fillId="0" borderId="1" xfId="2" applyBorder="1" applyAlignment="1">
      <alignment vertical="center"/>
    </xf>
    <xf numFmtId="0" fontId="9" fillId="0" borderId="1" xfId="2" applyFont="1" applyBorder="1" applyAlignment="1">
      <alignment vertical="center"/>
    </xf>
    <xf numFmtId="4" fontId="6" fillId="0" borderId="11" xfId="2" applyNumberFormat="1" applyFont="1" applyBorder="1" applyAlignment="1">
      <alignment vertical="center"/>
    </xf>
    <xf numFmtId="4" fontId="6" fillId="0" borderId="10" xfId="2" applyNumberFormat="1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4" fontId="9" fillId="0" borderId="0" xfId="2" applyNumberFormat="1" applyFont="1" applyAlignment="1">
      <alignment vertical="center"/>
    </xf>
    <xf numFmtId="4" fontId="9" fillId="0" borderId="10" xfId="2" applyNumberFormat="1" applyFont="1" applyBorder="1" applyAlignment="1">
      <alignment vertical="center"/>
    </xf>
    <xf numFmtId="4" fontId="6" fillId="0" borderId="6" xfId="2" applyNumberFormat="1" applyFont="1" applyBorder="1" applyAlignment="1">
      <alignment vertical="center"/>
    </xf>
    <xf numFmtId="4" fontId="9" fillId="0" borderId="1" xfId="2" applyNumberFormat="1" applyFont="1" applyBorder="1" applyAlignment="1">
      <alignment horizontal="center" vertical="center"/>
    </xf>
    <xf numFmtId="0" fontId="9" fillId="0" borderId="12" xfId="2" applyFont="1" applyBorder="1" applyAlignment="1">
      <alignment vertical="center"/>
    </xf>
    <xf numFmtId="0" fontId="1" fillId="0" borderId="4" xfId="2" applyBorder="1" applyAlignment="1">
      <alignment vertical="center"/>
    </xf>
    <xf numFmtId="49" fontId="1" fillId="0" borderId="4" xfId="2" applyNumberFormat="1" applyBorder="1" applyAlignment="1">
      <alignment vertical="center"/>
    </xf>
    <xf numFmtId="4" fontId="9" fillId="0" borderId="4" xfId="2" applyNumberFormat="1" applyFont="1" applyBorder="1" applyAlignment="1">
      <alignment vertical="center"/>
    </xf>
    <xf numFmtId="4" fontId="9" fillId="0" borderId="8" xfId="2" applyNumberFormat="1" applyFont="1" applyBorder="1" applyAlignment="1">
      <alignment vertical="center"/>
    </xf>
    <xf numFmtId="0" fontId="15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49" fontId="6" fillId="0" borderId="1" xfId="2" applyNumberFormat="1" applyFont="1" applyBorder="1" applyAlignment="1">
      <alignment horizontal="right" vertical="center"/>
    </xf>
    <xf numFmtId="4" fontId="6" fillId="0" borderId="1" xfId="2" applyNumberFormat="1" applyFont="1" applyBorder="1" applyAlignment="1">
      <alignment vertical="center"/>
    </xf>
    <xf numFmtId="167" fontId="5" fillId="0" borderId="0" xfId="2" applyNumberFormat="1" applyFont="1" applyAlignment="1">
      <alignment horizontal="center" vertical="center"/>
    </xf>
    <xf numFmtId="168" fontId="5" fillId="0" borderId="0" xfId="2" applyNumberFormat="1" applyFont="1" applyAlignment="1">
      <alignment horizontal="center" vertical="center"/>
    </xf>
    <xf numFmtId="49" fontId="6" fillId="0" borderId="0" xfId="2" applyNumberFormat="1" applyFont="1" applyAlignment="1">
      <alignment horizontal="right" vertical="center"/>
    </xf>
    <xf numFmtId="2" fontId="9" fillId="0" borderId="0" xfId="2" applyNumberFormat="1" applyFont="1" applyAlignment="1">
      <alignment vertical="center"/>
    </xf>
    <xf numFmtId="49" fontId="1" fillId="0" borderId="0" xfId="3" applyNumberFormat="1" applyFont="1" applyAlignment="1">
      <alignment vertical="center"/>
    </xf>
    <xf numFmtId="49" fontId="1" fillId="0" borderId="1" xfId="3" applyNumberFormat="1" applyFont="1" applyBorder="1" applyAlignment="1">
      <alignment vertical="center"/>
    </xf>
    <xf numFmtId="4" fontId="9" fillId="0" borderId="1" xfId="3" applyNumberFormat="1" applyFont="1" applyBorder="1" applyAlignment="1">
      <alignment vertical="center"/>
    </xf>
    <xf numFmtId="4" fontId="9" fillId="0" borderId="5" xfId="3" applyNumberFormat="1" applyFont="1" applyBorder="1" applyAlignment="1">
      <alignment vertical="center"/>
    </xf>
    <xf numFmtId="4" fontId="6" fillId="0" borderId="5" xfId="3" applyNumberFormat="1" applyFont="1" applyBorder="1" applyAlignment="1">
      <alignment vertical="center"/>
    </xf>
    <xf numFmtId="0" fontId="12" fillId="0" borderId="0" xfId="2" applyFont="1" applyAlignment="1">
      <alignment horizontal="center" vertical="center"/>
    </xf>
    <xf numFmtId="0" fontId="0" fillId="0" borderId="13" xfId="0" applyBorder="1"/>
    <xf numFmtId="0" fontId="0" fillId="0" borderId="10" xfId="0" applyBorder="1"/>
    <xf numFmtId="0" fontId="6" fillId="0" borderId="3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6" fillId="2" borderId="3" xfId="2" applyFont="1" applyFill="1" applyBorder="1" applyAlignment="1">
      <alignment horizontal="center" vertical="center"/>
    </xf>
    <xf numFmtId="4" fontId="9" fillId="0" borderId="5" xfId="2" applyNumberFormat="1" applyFont="1" applyFill="1" applyBorder="1" applyAlignment="1">
      <alignment vertical="center"/>
    </xf>
    <xf numFmtId="3" fontId="4" fillId="0" borderId="1" xfId="2" applyNumberFormat="1" applyFont="1" applyBorder="1" applyAlignment="1">
      <alignment horizontal="center" vertical="center"/>
    </xf>
    <xf numFmtId="166" fontId="1" fillId="0" borderId="0" xfId="2" applyNumberFormat="1" applyFont="1" applyAlignment="1">
      <alignment horizontal="left" vertical="center"/>
    </xf>
    <xf numFmtId="0" fontId="1" fillId="0" borderId="0" xfId="2" applyFont="1" applyAlignment="1">
      <alignment vertical="center"/>
    </xf>
    <xf numFmtId="49" fontId="1" fillId="0" borderId="0" xfId="2" applyNumberFormat="1" applyFont="1" applyAlignment="1">
      <alignment vertical="center"/>
    </xf>
    <xf numFmtId="0" fontId="3" fillId="0" borderId="0" xfId="2" applyFont="1" applyBorder="1" applyAlignment="1">
      <alignment vertical="center"/>
    </xf>
    <xf numFmtId="0" fontId="1" fillId="0" borderId="0" xfId="2" applyBorder="1" applyAlignment="1">
      <alignment vertical="center"/>
    </xf>
    <xf numFmtId="0" fontId="9" fillId="0" borderId="0" xfId="2" applyFont="1" applyBorder="1" applyAlignment="1">
      <alignment vertical="center"/>
    </xf>
    <xf numFmtId="0" fontId="12" fillId="0" borderId="0" xfId="2" applyFont="1" applyBorder="1" applyAlignment="1">
      <alignment vertical="center"/>
    </xf>
    <xf numFmtId="0" fontId="12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vertical="center"/>
    </xf>
    <xf numFmtId="49" fontId="1" fillId="0" borderId="0" xfId="3" applyNumberFormat="1" applyFont="1" applyBorder="1" applyAlignment="1">
      <alignment vertical="center"/>
    </xf>
    <xf numFmtId="49" fontId="1" fillId="0" borderId="0" xfId="2" applyNumberFormat="1" applyBorder="1" applyAlignment="1">
      <alignment vertical="center"/>
    </xf>
    <xf numFmtId="49" fontId="12" fillId="0" borderId="0" xfId="2" applyNumberFormat="1" applyFont="1" applyBorder="1" applyAlignment="1">
      <alignment vertical="center"/>
    </xf>
    <xf numFmtId="165" fontId="5" fillId="0" borderId="10" xfId="2" applyNumberFormat="1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49" fontId="4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4" fontId="13" fillId="0" borderId="10" xfId="2" applyNumberFormat="1" applyFont="1" applyBorder="1" applyAlignment="1">
      <alignment vertical="center"/>
    </xf>
    <xf numFmtId="4" fontId="9" fillId="0" borderId="0" xfId="2" applyNumberFormat="1" applyFont="1" applyBorder="1" applyAlignment="1">
      <alignment vertical="center"/>
    </xf>
    <xf numFmtId="4" fontId="14" fillId="0" borderId="10" xfId="2" applyNumberFormat="1" applyFont="1" applyBorder="1" applyAlignment="1">
      <alignment vertical="center"/>
    </xf>
    <xf numFmtId="0" fontId="7" fillId="0" borderId="0" xfId="2" applyFont="1" applyBorder="1" applyAlignment="1">
      <alignment vertical="center"/>
    </xf>
    <xf numFmtId="49" fontId="7" fillId="0" borderId="0" xfId="2" applyNumberFormat="1" applyFont="1" applyBorder="1" applyAlignment="1">
      <alignment vertical="center"/>
    </xf>
    <xf numFmtId="167" fontId="5" fillId="0" borderId="0" xfId="2" applyNumberFormat="1" applyFont="1" applyBorder="1" applyAlignment="1">
      <alignment horizontal="center" vertical="center"/>
    </xf>
    <xf numFmtId="168" fontId="5" fillId="0" borderId="0" xfId="2" applyNumberFormat="1" applyFont="1" applyBorder="1" applyAlignment="1">
      <alignment horizontal="center" vertical="center"/>
    </xf>
    <xf numFmtId="49" fontId="6" fillId="0" borderId="0" xfId="2" applyNumberFormat="1" applyFont="1" applyBorder="1" applyAlignment="1">
      <alignment horizontal="right" vertical="center"/>
    </xf>
    <xf numFmtId="0" fontId="10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vertical="center"/>
    </xf>
    <xf numFmtId="0" fontId="11" fillId="0" borderId="0" xfId="3" applyFont="1" applyBorder="1" applyAlignment="1">
      <alignment vertical="center"/>
    </xf>
    <xf numFmtId="4" fontId="11" fillId="0" borderId="0" xfId="3" applyNumberFormat="1" applyFont="1" applyBorder="1" applyAlignment="1">
      <alignment vertical="center"/>
    </xf>
    <xf numFmtId="4" fontId="11" fillId="0" borderId="0" xfId="2" applyNumberFormat="1" applyFont="1" applyBorder="1" applyAlignment="1">
      <alignment vertical="center"/>
    </xf>
    <xf numFmtId="165" fontId="9" fillId="0" borderId="0" xfId="3" applyNumberFormat="1" applyFont="1" applyBorder="1" applyAlignment="1">
      <alignment vertical="center"/>
    </xf>
    <xf numFmtId="165" fontId="9" fillId="0" borderId="0" xfId="2" applyNumberFormat="1" applyFont="1" applyBorder="1" applyAlignment="1">
      <alignment vertical="center"/>
    </xf>
    <xf numFmtId="0" fontId="9" fillId="0" borderId="0" xfId="3" applyFont="1" applyBorder="1" applyAlignment="1">
      <alignment vertical="center"/>
    </xf>
    <xf numFmtId="49" fontId="6" fillId="0" borderId="0" xfId="2" applyNumberFormat="1" applyFont="1" applyBorder="1" applyAlignment="1">
      <alignment vertical="center"/>
    </xf>
    <xf numFmtId="4" fontId="6" fillId="0" borderId="0" xfId="2" applyNumberFormat="1" applyFont="1" applyBorder="1" applyAlignment="1">
      <alignment vertical="center"/>
    </xf>
    <xf numFmtId="49" fontId="9" fillId="0" borderId="0" xfId="2" applyNumberFormat="1" applyFont="1" applyBorder="1" applyAlignment="1">
      <alignment vertical="center"/>
    </xf>
    <xf numFmtId="4" fontId="9" fillId="0" borderId="0" xfId="3" applyNumberFormat="1" applyFont="1" applyBorder="1" applyAlignment="1">
      <alignment vertical="center"/>
    </xf>
    <xf numFmtId="0" fontId="6" fillId="0" borderId="0" xfId="3" applyFont="1" applyBorder="1" applyAlignment="1">
      <alignment horizontal="center" vertical="center"/>
    </xf>
    <xf numFmtId="4" fontId="6" fillId="0" borderId="0" xfId="3" applyNumberFormat="1" applyFont="1" applyBorder="1" applyAlignment="1">
      <alignment vertical="center"/>
    </xf>
    <xf numFmtId="0" fontId="0" fillId="0" borderId="9" xfId="0" applyBorder="1"/>
    <xf numFmtId="0" fontId="0" fillId="0" borderId="0" xfId="0" applyBorder="1"/>
    <xf numFmtId="0" fontId="0" fillId="0" borderId="3" xfId="0" applyBorder="1"/>
    <xf numFmtId="0" fontId="2" fillId="0" borderId="0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9" fillId="0" borderId="3" xfId="2" applyFont="1" applyBorder="1" applyAlignment="1">
      <alignment horizontal="right" vertical="center"/>
    </xf>
    <xf numFmtId="0" fontId="12" fillId="0" borderId="3" xfId="2" applyFont="1" applyFill="1" applyBorder="1" applyAlignment="1">
      <alignment vertical="center"/>
    </xf>
    <xf numFmtId="4" fontId="6" fillId="0" borderId="1" xfId="3" applyNumberFormat="1" applyFont="1" applyBorder="1" applyAlignment="1">
      <alignment vertical="center"/>
    </xf>
    <xf numFmtId="0" fontId="9" fillId="0" borderId="1" xfId="3" applyFont="1" applyBorder="1" applyAlignment="1">
      <alignment vertical="center"/>
    </xf>
    <xf numFmtId="4" fontId="6" fillId="0" borderId="6" xfId="3" applyNumberFormat="1" applyFont="1" applyBorder="1" applyAlignment="1">
      <alignment vertical="center"/>
    </xf>
  </cellXfs>
  <cellStyles count="4">
    <cellStyle name="Euro" xfId="1" xr:uid="{00000000-0005-0000-0000-000000000000}"/>
    <cellStyle name="Standard" xfId="0" builtinId="0"/>
    <cellStyle name="Standard 2" xfId="2" xr:uid="{00000000-0005-0000-0000-000004000000}"/>
    <cellStyle name="Standard 3" xfId="3" xr:uid="{00000000-0005-0000-0000-000005000000}"/>
  </cellStyles>
  <dxfs count="11">
    <dxf>
      <fill>
        <patternFill>
          <bgColor indexed="45"/>
        </patternFill>
      </fill>
    </dxf>
    <dxf>
      <fill>
        <patternFill>
          <bgColor indexed="42"/>
        </patternFill>
      </fill>
    </dxf>
    <dxf>
      <fill>
        <patternFill>
          <bgColor rgb="FFFFFFCC"/>
        </patternFill>
      </fill>
    </dxf>
    <dxf>
      <fill>
        <patternFill>
          <bgColor indexed="45"/>
        </patternFill>
      </fill>
    </dxf>
    <dxf>
      <fill>
        <patternFill>
          <bgColor indexed="42"/>
        </patternFill>
      </fill>
    </dxf>
    <dxf>
      <fill>
        <patternFill>
          <bgColor rgb="FFFFFFCC"/>
        </patternFill>
      </fill>
    </dxf>
    <dxf>
      <fill>
        <patternFill>
          <bgColor theme="9" tint="0.59996337778862885"/>
        </patternFill>
      </fill>
    </dxf>
    <dxf>
      <fill>
        <patternFill>
          <bgColor indexed="45"/>
        </patternFill>
      </fill>
    </dxf>
    <dxf>
      <fill>
        <patternFill>
          <bgColor indexed="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Auswertung%20der%20Lehrgangslisten.xls" TargetMode="External"/><Relationship Id="rId1" Type="http://schemas.openxmlformats.org/officeDocument/2006/relationships/externalLinkPath" Target="/Auswertung%20der%20Lehrgangslisten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kumente%20und%20Einstellungen/Trede.BFZVERW/Desktop/&#220;LU-SFB-2006/&#220;LU-SfB-2007/Antrag%20&#220;LU%202007%20-%20InCoTrain%20Bremen/Antrag%20&#220;LU%202007%20BFZ%20und%20BTZ-Trede_Stand_22_01_2007.xls" TargetMode="External"/><Relationship Id="rId1" Type="http://schemas.openxmlformats.org/officeDocument/2006/relationships/externalLinkPath" Target="/Dokumente%20und%20Einstellungen/Trede.BFZVERW/Desktop/&#220;LU-SFB-2006/&#220;LU-SfB-2007/Antrag%20&#220;LU%202007%20-%20InCoTrain%20Bremen/Antrag%20&#220;LU%202007%20BFZ%20und%20BTZ-Trede_Stand_22_01_2007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kumente%20und%20Einstellungen/Trede.BFZVERW/Desktop/&#220;LU-SFB-2006/SfB-2006-Daten/SFB/Warneke/&#220;LU-Antragsformular%20SfB_2006_HB%20und%20BHV_21_12_2005.xls" TargetMode="External"/><Relationship Id="rId1" Type="http://schemas.openxmlformats.org/officeDocument/2006/relationships/externalLinkPath" Target="/Dokumente%20und%20Einstellungen/Trede.BFZVERW/Desktop/&#220;LU-SFB-2006/SfB-2006-Daten/SFB/Warneke/&#220;LU-Antragsformular%20SfB_2006_HB%20und%20BHV_21_12_2005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SA%20181_2009.xls" TargetMode="External"/><Relationship Id="rId1" Type="http://schemas.openxmlformats.org/officeDocument/2006/relationships/externalLinkPath" Target="/SA%20181_2009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kumente%20und%20Einstellungen/Ingrid.Peinemann/Lokale%20Einstellungen/Temporary%20Internet%20Files/Content.Outlook/PUPCK2BP/SfB-&#220;LU/Antrag%20&#220;LU%202006/&#220;LU-Antragsformular%20SfB_2006_HB%20und%20BHV_21_12_2005.xls" TargetMode="External"/><Relationship Id="rId1" Type="http://schemas.openxmlformats.org/officeDocument/2006/relationships/externalLinkPath" Target="/Dokumente%20und%20Einstellungen/Ingrid.Peinemann/Lokale%20Einstellungen/Temporary%20Internet%20Files/Content.Outlook/PUPCK2BP/SfB-&#220;LU/Antrag%20&#220;LU%202006/&#220;LU-Antragsformular%20SfB_2006_HB%20und%20BHV_21_12_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ellen"/>
      <sheetName val="Lenk-2008"/>
      <sheetName val="Lenk-2008-Trede"/>
      <sheetName val="2009"/>
      <sheetName val="2010"/>
    </sheetNames>
    <sheetDataSet>
      <sheetData sheetId="0">
        <row r="1">
          <cell r="A1" t="str">
            <v>AU1/99</v>
          </cell>
        </row>
        <row r="2">
          <cell r="A2" t="str">
            <v>AU2/99</v>
          </cell>
          <cell r="B2" t="str">
            <v>Lehrgang ausgefallen</v>
          </cell>
        </row>
        <row r="3">
          <cell r="A3" t="str">
            <v>AU3/99</v>
          </cell>
          <cell r="B3" t="str">
            <v>Nachholtage</v>
          </cell>
        </row>
        <row r="4">
          <cell r="A4" t="str">
            <v>AU4/99</v>
          </cell>
          <cell r="B4" t="str">
            <v>3 Tage ausgefallen</v>
          </cell>
        </row>
        <row r="5">
          <cell r="A5" t="str">
            <v>BAE1/05</v>
          </cell>
        </row>
        <row r="6">
          <cell r="A6" t="str">
            <v>BAE2/05</v>
          </cell>
        </row>
        <row r="7">
          <cell r="A7" t="str">
            <v>BUE2/00</v>
          </cell>
        </row>
        <row r="8">
          <cell r="A8" t="str">
            <v>BUEKFM2/91</v>
          </cell>
        </row>
        <row r="9">
          <cell r="A9" t="str">
            <v>BUEKFM3/91</v>
          </cell>
        </row>
        <row r="10">
          <cell r="A10" t="str">
            <v>ET1/04</v>
          </cell>
        </row>
        <row r="11">
          <cell r="A11" t="str">
            <v>ET2/04</v>
          </cell>
        </row>
        <row r="12">
          <cell r="A12" t="str">
            <v>ET3/04</v>
          </cell>
        </row>
        <row r="13">
          <cell r="A13" t="str">
            <v>ETE1/04</v>
          </cell>
        </row>
        <row r="14">
          <cell r="A14" t="str">
            <v>ETE2/04</v>
          </cell>
        </row>
        <row r="15">
          <cell r="A15" t="str">
            <v>ETE2/04A</v>
          </cell>
        </row>
        <row r="16">
          <cell r="A16" t="str">
            <v>ETE2/04B</v>
          </cell>
        </row>
        <row r="17">
          <cell r="A17" t="str">
            <v>ETE3/04</v>
          </cell>
        </row>
        <row r="18">
          <cell r="A18" t="str">
            <v>FL1/04</v>
          </cell>
        </row>
        <row r="19">
          <cell r="A19" t="str">
            <v>FL2/04</v>
          </cell>
        </row>
        <row r="20">
          <cell r="A20" t="str">
            <v>FL4/04</v>
          </cell>
        </row>
        <row r="21">
          <cell r="A21" t="str">
            <v>FL5/04</v>
          </cell>
        </row>
        <row r="22">
          <cell r="A22" t="str">
            <v>FL6/04</v>
          </cell>
        </row>
        <row r="23">
          <cell r="A23" t="str">
            <v>FRI1/02</v>
          </cell>
        </row>
        <row r="24">
          <cell r="A24" t="str">
            <v>FRI2/02</v>
          </cell>
        </row>
        <row r="25">
          <cell r="A25" t="str">
            <v>FRI3/02</v>
          </cell>
        </row>
        <row r="26">
          <cell r="A26" t="str">
            <v>FUE1/04</v>
          </cell>
        </row>
        <row r="27">
          <cell r="A27" t="str">
            <v>G-AU/99</v>
          </cell>
        </row>
        <row r="28">
          <cell r="A28" t="str">
            <v>G-BAE/05</v>
          </cell>
        </row>
        <row r="29">
          <cell r="A29" t="str">
            <v>G-ETEM1/03</v>
          </cell>
        </row>
        <row r="30">
          <cell r="A30" t="str">
            <v>G-ETEM2/03</v>
          </cell>
        </row>
        <row r="31">
          <cell r="A31" t="str">
            <v>G-ETEM3/03</v>
          </cell>
        </row>
        <row r="32">
          <cell r="A32" t="str">
            <v>G-FRI/88</v>
          </cell>
        </row>
        <row r="33">
          <cell r="A33" t="str">
            <v>G-FUE/04</v>
          </cell>
        </row>
        <row r="34">
          <cell r="A34" t="str">
            <v>G-IH1/03</v>
          </cell>
        </row>
        <row r="35">
          <cell r="A35" t="str">
            <v>G-IH2/03</v>
          </cell>
        </row>
        <row r="36">
          <cell r="A36" t="str">
            <v>G-IH3/03</v>
          </cell>
        </row>
        <row r="37">
          <cell r="A37" t="str">
            <v>G-IT1/00</v>
          </cell>
        </row>
        <row r="38">
          <cell r="A38" t="str">
            <v>G-IT2/00</v>
          </cell>
        </row>
        <row r="39">
          <cell r="A39" t="str">
            <v>G-K1/05</v>
          </cell>
        </row>
        <row r="40">
          <cell r="A40" t="str">
            <v>G-K2/05</v>
          </cell>
        </row>
        <row r="41">
          <cell r="A41" t="str">
            <v>G-K2/97</v>
          </cell>
        </row>
        <row r="42">
          <cell r="A42" t="str">
            <v>G-K3/03</v>
          </cell>
        </row>
        <row r="43">
          <cell r="A43" t="str">
            <v>G-K3/05</v>
          </cell>
        </row>
        <row r="44">
          <cell r="A44" t="str">
            <v>G-K3A/09</v>
          </cell>
        </row>
        <row r="45">
          <cell r="A45" t="str">
            <v>G-K3B/09</v>
          </cell>
        </row>
        <row r="46">
          <cell r="A46" t="str">
            <v>G-MBF/03</v>
          </cell>
        </row>
        <row r="47">
          <cell r="A47" t="str">
            <v>G-MET/04</v>
          </cell>
        </row>
        <row r="48">
          <cell r="A48" t="str">
            <v>G-Ti/99</v>
          </cell>
        </row>
        <row r="49">
          <cell r="A49" t="str">
            <v>G-TSM1/99</v>
          </cell>
        </row>
        <row r="50">
          <cell r="A50" t="str">
            <v>G-VBAE/01</v>
          </cell>
        </row>
        <row r="51">
          <cell r="A51" t="str">
            <v>G-ZR1/05</v>
          </cell>
        </row>
        <row r="52">
          <cell r="A52" t="str">
            <v>G-ZR2/05</v>
          </cell>
        </row>
        <row r="53">
          <cell r="A53" t="str">
            <v>IH1/03</v>
          </cell>
        </row>
        <row r="54">
          <cell r="A54" t="str">
            <v>IH2/03</v>
          </cell>
        </row>
        <row r="55">
          <cell r="A55" t="str">
            <v>IH3/03</v>
          </cell>
        </row>
        <row r="56">
          <cell r="A56" t="str">
            <v>IH4/03</v>
          </cell>
        </row>
        <row r="57">
          <cell r="A57" t="str">
            <v>IH5/03</v>
          </cell>
        </row>
        <row r="58">
          <cell r="A58" t="str">
            <v>IH6/03</v>
          </cell>
        </row>
        <row r="59">
          <cell r="A59" t="str">
            <v>IT1/00</v>
          </cell>
        </row>
        <row r="60">
          <cell r="A60" t="str">
            <v>IT2/00</v>
          </cell>
        </row>
        <row r="61">
          <cell r="A61" t="str">
            <v>IT4/00</v>
          </cell>
        </row>
        <row r="62">
          <cell r="A62" t="str">
            <v>IT5/00</v>
          </cell>
        </row>
        <row r="63">
          <cell r="A63" t="str">
            <v>K1/97</v>
          </cell>
        </row>
        <row r="64">
          <cell r="A64" t="str">
            <v>K2/97</v>
          </cell>
        </row>
        <row r="65">
          <cell r="A65" t="str">
            <v>K3/97</v>
          </cell>
        </row>
        <row r="66">
          <cell r="A66" t="str">
            <v>K5/97</v>
          </cell>
        </row>
        <row r="67">
          <cell r="A67" t="str">
            <v>KFM1/05</v>
          </cell>
        </row>
        <row r="68">
          <cell r="A68" t="str">
            <v>KFM2/05</v>
          </cell>
        </row>
        <row r="69">
          <cell r="A69" t="str">
            <v>KFM3/05</v>
          </cell>
        </row>
        <row r="70">
          <cell r="A70" t="str">
            <v>KFM5/05</v>
          </cell>
        </row>
        <row r="71">
          <cell r="A71" t="str">
            <v>METKT2/04</v>
          </cell>
        </row>
        <row r="72">
          <cell r="A72" t="str">
            <v>MGI1/04</v>
          </cell>
        </row>
        <row r="73">
          <cell r="A73" t="str">
            <v>MGI2/04</v>
          </cell>
        </row>
        <row r="74">
          <cell r="A74" t="str">
            <v>MGI3/04</v>
          </cell>
        </row>
        <row r="75">
          <cell r="A75" t="str">
            <v>ST/BAU1</v>
          </cell>
        </row>
        <row r="76">
          <cell r="A76" t="str">
            <v>TSM2A/99</v>
          </cell>
        </row>
        <row r="77">
          <cell r="A77" t="str">
            <v>TSM3/99</v>
          </cell>
        </row>
        <row r="78">
          <cell r="A78" t="str">
            <v>TSO1/99</v>
          </cell>
        </row>
        <row r="79">
          <cell r="A79" t="str">
            <v>TSO2/99</v>
          </cell>
        </row>
        <row r="80">
          <cell r="A80" t="str">
            <v>V/BAE1/01</v>
          </cell>
        </row>
        <row r="81">
          <cell r="A81" t="str">
            <v>V/BAE2/01</v>
          </cell>
        </row>
        <row r="82">
          <cell r="A82" t="str">
            <v>V/KO1/87</v>
          </cell>
        </row>
        <row r="83">
          <cell r="A83" t="str">
            <v>V/KO2/94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und-HB"/>
      <sheetName val="Fach-HB"/>
      <sheetName val="Grund-HB-Bau"/>
      <sheetName val="Fach-HB-Bau"/>
      <sheetName val="Grund-BHV"/>
      <sheetName val="Fach-BHV"/>
      <sheetName val="Grund-BHV-Bau"/>
      <sheetName val="Fach-BHV-Bau"/>
      <sheetName val="Abrechnung"/>
      <sheetName val="BFZ 1.LJ_GST Seite 1.1"/>
      <sheetName val="BFZ 1.LJ_GST Seite 1.2"/>
      <sheetName val="BFZ 1.LJ_ Bau Seite 1.3"/>
      <sheetName val="BTZ 1.LJ_GST Seite 1.1"/>
      <sheetName val="BTZ 1.LJ_GST Seite 1.2"/>
      <sheetName val="BTZ 1.LJ_Bau Seite 1.3"/>
      <sheetName val="BFZ ab 2.LJ_FST Seite 1.1"/>
      <sheetName val="BFZ ab 2.LJ_FST Seite 1.2"/>
      <sheetName val="BFZ ab 2.LJ_FST Seite 1.3"/>
      <sheetName val="BFZ ab 2.LJ_FST Seite 1.4"/>
      <sheetName val="BFZ ab 2.LJ_FST Seite 1.5"/>
      <sheetName val="BFZ ab 2.LJ_FST Bau Seite 1.6"/>
      <sheetName val="BTZ ab 2.LJ_FST Seite 1.1"/>
      <sheetName val="BTZ ab 2.LJ_FST Seite 1.2"/>
      <sheetName val="BTZ ab 2.LJ_Bau Seite 1.3"/>
      <sheetName val="ZDH-13-10-2006"/>
      <sheetName val="Grundstufenlehrgänge HPI - NDS"/>
      <sheetName val="Fachstufenlehrgänge HPI - NDS"/>
      <sheetName val="Anerkannt"/>
      <sheetName val="Berufeliste"/>
      <sheetName val="Nach Beruf"/>
      <sheetName val="Werkstätten"/>
      <sheetName val="RLP"/>
      <sheetName val="Kur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ormblatt-ÜLU-HWK-Bremen 2006"/>
      <sheetName val="Formblatt-ÜLU-BFZ-Master-Blatt"/>
      <sheetName val="Formblatt-ÜLU-HWK-Bremen Muster"/>
      <sheetName val="Formblatt-ÜLU-HWK-Bremen 143"/>
      <sheetName val="Formblatt-ÜLU-HWK-HB 170-1-LJ"/>
      <sheetName val="Formblatt-ÜLU-HWK-HB 170-2-4 LJ"/>
      <sheetName val="ÜLU-Kosten 2005 TN-Std"/>
      <sheetName val="Gesamt"/>
      <sheetName val="ÜLU Nach RLP"/>
      <sheetName val="ÜLU-HWK-Bremen Exter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en"/>
      <sheetName val="SA181"/>
      <sheetName val="Löschbeleg"/>
      <sheetName val="ZDH-08-07-2009"/>
      <sheetName val="Tabellen"/>
    </sheetNames>
    <sheetDataSet>
      <sheetData sheetId="0"/>
      <sheetData sheetId="1"/>
      <sheetData sheetId="2"/>
      <sheetData sheetId="3"/>
      <sheetData sheetId="4">
        <row r="1">
          <cell r="A1" t="str">
            <v>AU1/99</v>
          </cell>
        </row>
        <row r="2">
          <cell r="A2" t="str">
            <v>AU2/99</v>
          </cell>
        </row>
        <row r="3">
          <cell r="A3" t="str">
            <v>AU3/99</v>
          </cell>
        </row>
        <row r="4">
          <cell r="A4" t="str">
            <v>AU4/99</v>
          </cell>
        </row>
        <row r="5">
          <cell r="A5" t="str">
            <v>BAE1/05</v>
          </cell>
        </row>
        <row r="6">
          <cell r="A6" t="str">
            <v>BAE2/05</v>
          </cell>
        </row>
        <row r="7">
          <cell r="A7" t="str">
            <v>BUE2/00</v>
          </cell>
        </row>
        <row r="8">
          <cell r="A8" t="str">
            <v>BUEKFM2/91</v>
          </cell>
        </row>
        <row r="9">
          <cell r="A9" t="str">
            <v>BUEKFM3/91</v>
          </cell>
        </row>
        <row r="10">
          <cell r="A10" t="str">
            <v>ET1/04</v>
          </cell>
        </row>
        <row r="11">
          <cell r="A11" t="str">
            <v>ET2/04</v>
          </cell>
        </row>
        <row r="12">
          <cell r="A12" t="str">
            <v>ET3/04</v>
          </cell>
        </row>
        <row r="13">
          <cell r="A13" t="str">
            <v>ETE1/04</v>
          </cell>
        </row>
        <row r="14">
          <cell r="A14" t="str">
            <v>ETE2A/04</v>
          </cell>
        </row>
        <row r="15">
          <cell r="A15" t="str">
            <v>ETE2B/04</v>
          </cell>
        </row>
        <row r="16">
          <cell r="A16" t="str">
            <v>ETE3/04</v>
          </cell>
        </row>
        <row r="17">
          <cell r="A17" t="str">
            <v>FL1/04</v>
          </cell>
        </row>
        <row r="18">
          <cell r="A18" t="str">
            <v>FL2/04</v>
          </cell>
        </row>
        <row r="19">
          <cell r="A19" t="str">
            <v>FL4/04</v>
          </cell>
        </row>
        <row r="20">
          <cell r="A20" t="str">
            <v>FL5/04</v>
          </cell>
        </row>
        <row r="21">
          <cell r="A21" t="str">
            <v>FL6/04</v>
          </cell>
        </row>
        <row r="22">
          <cell r="A22" t="str">
            <v>FRI1/02</v>
          </cell>
        </row>
        <row r="23">
          <cell r="A23" t="str">
            <v>FRI1/09</v>
          </cell>
        </row>
        <row r="24">
          <cell r="A24" t="str">
            <v>FRI2/02</v>
          </cell>
        </row>
        <row r="25">
          <cell r="A25" t="str">
            <v>FRI2/09</v>
          </cell>
        </row>
        <row r="26">
          <cell r="A26" t="str">
            <v>FRI3/02</v>
          </cell>
        </row>
        <row r="27">
          <cell r="A27" t="str">
            <v>FRI5/09</v>
          </cell>
        </row>
        <row r="28">
          <cell r="A28" t="str">
            <v>FUE1/04</v>
          </cell>
        </row>
        <row r="29">
          <cell r="A29" t="str">
            <v>GEB3/01</v>
          </cell>
        </row>
        <row r="30">
          <cell r="A30" t="str">
            <v>GEB4/01</v>
          </cell>
        </row>
        <row r="31">
          <cell r="A31" t="str">
            <v>GEB6/01</v>
          </cell>
        </row>
        <row r="32">
          <cell r="A32" t="str">
            <v>GEB7/01</v>
          </cell>
        </row>
        <row r="33">
          <cell r="A33" t="str">
            <v>GLAS1</v>
          </cell>
        </row>
        <row r="34">
          <cell r="A34" t="str">
            <v>IH1/03</v>
          </cell>
        </row>
        <row r="35">
          <cell r="A35" t="str">
            <v>IH2/03</v>
          </cell>
        </row>
        <row r="36">
          <cell r="A36" t="str">
            <v>IH3/03</v>
          </cell>
        </row>
        <row r="37">
          <cell r="A37" t="str">
            <v>IH4/03</v>
          </cell>
        </row>
        <row r="38">
          <cell r="A38" t="str">
            <v>IH5/03</v>
          </cell>
        </row>
        <row r="39">
          <cell r="A39" t="str">
            <v>IH6/03</v>
          </cell>
        </row>
        <row r="40">
          <cell r="A40" t="str">
            <v>IT1/00</v>
          </cell>
        </row>
        <row r="41">
          <cell r="A41" t="str">
            <v>IT2/00</v>
          </cell>
        </row>
        <row r="42">
          <cell r="A42" t="str">
            <v>IT4/00</v>
          </cell>
        </row>
        <row r="43">
          <cell r="A43" t="str">
            <v>IT5/00</v>
          </cell>
        </row>
        <row r="44">
          <cell r="A44" t="str">
            <v>K1/97</v>
          </cell>
        </row>
        <row r="45">
          <cell r="A45" t="str">
            <v>K2/97</v>
          </cell>
        </row>
        <row r="46">
          <cell r="A46" t="str">
            <v>K3/97</v>
          </cell>
        </row>
        <row r="47">
          <cell r="A47" t="str">
            <v>K5/97</v>
          </cell>
        </row>
        <row r="48">
          <cell r="A48" t="str">
            <v>KFM1/05</v>
          </cell>
        </row>
        <row r="49">
          <cell r="A49" t="str">
            <v>KFM2/05</v>
          </cell>
        </row>
        <row r="50">
          <cell r="A50" t="str">
            <v>KFM3/05</v>
          </cell>
        </row>
        <row r="51">
          <cell r="A51" t="str">
            <v>KFM5/05</v>
          </cell>
        </row>
        <row r="52">
          <cell r="A52" t="str">
            <v>METKT2/04</v>
          </cell>
        </row>
        <row r="53">
          <cell r="A53" t="str">
            <v>MGI1/04</v>
          </cell>
        </row>
        <row r="54">
          <cell r="A54" t="str">
            <v>MGI2/04</v>
          </cell>
        </row>
        <row r="55">
          <cell r="A55" t="str">
            <v>MGI3/04</v>
          </cell>
        </row>
        <row r="56">
          <cell r="A56" t="str">
            <v>ST/BAU1</v>
          </cell>
        </row>
        <row r="57">
          <cell r="A57" t="str">
            <v>TSM2A/99</v>
          </cell>
        </row>
        <row r="58">
          <cell r="A58" t="str">
            <v>TSM3/99</v>
          </cell>
        </row>
        <row r="59">
          <cell r="A59" t="str">
            <v>TSO1/99</v>
          </cell>
        </row>
        <row r="60">
          <cell r="A60" t="str">
            <v>TSO2/99</v>
          </cell>
        </row>
        <row r="61">
          <cell r="A61" t="str">
            <v>V/BAE1/01</v>
          </cell>
        </row>
        <row r="62">
          <cell r="A62" t="str">
            <v>V/BAE2/01</v>
          </cell>
        </row>
        <row r="63">
          <cell r="A63" t="str">
            <v>V/KO1/87</v>
          </cell>
        </row>
        <row r="64">
          <cell r="A64" t="str">
            <v>V-BAE1/08</v>
          </cell>
        </row>
        <row r="65">
          <cell r="A65" t="str">
            <v>V-BAE2/08</v>
          </cell>
        </row>
        <row r="66">
          <cell r="A66" t="str">
            <v>ZAHN1/00</v>
          </cell>
        </row>
        <row r="67">
          <cell r="A67" t="str">
            <v>ZAHN3/00</v>
          </cell>
        </row>
        <row r="68">
          <cell r="A68" t="str">
            <v>ZAHN3/00</v>
          </cell>
        </row>
        <row r="69">
          <cell r="A69" t="str">
            <v>ZAHN2/00</v>
          </cell>
        </row>
        <row r="70">
          <cell r="A70" t="str">
            <v>ZAHN3/00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ormblatt-ÜLU-HWK-Bremen 2006"/>
      <sheetName val="Formblatt-ÜLU-BFZ-Master-Blatt"/>
      <sheetName val="Formblatt-ÜLU-HWK-Bremen Muster"/>
      <sheetName val="Formblatt-ÜLU-HWK-Bremen 143"/>
      <sheetName val="Formblatt-ÜLU-HWK-HB 170-1-LJ"/>
      <sheetName val="Formblatt-ÜLU-HWK-HB 170-2-4 LJ"/>
      <sheetName val="ÜLU-Kosten 2005 TN-Std"/>
      <sheetName val="Gesamt"/>
      <sheetName val="ÜLU Nach RL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4"/>
  <sheetViews>
    <sheetView showGridLines="0" tabSelected="1" view="pageLayout" topLeftCell="A66" zoomScaleNormal="100" workbookViewId="0">
      <selection activeCell="J52" sqref="J52"/>
    </sheetView>
  </sheetViews>
  <sheetFormatPr baseColWidth="10" defaultRowHeight="15" x14ac:dyDescent="0.25"/>
  <cols>
    <col min="1" max="1" width="1.7109375" customWidth="1"/>
    <col min="2" max="2" width="2.7109375" customWidth="1"/>
    <col min="3" max="3" width="5" customWidth="1"/>
    <col min="4" max="4" width="12.5703125" customWidth="1"/>
    <col min="6" max="6" width="8.140625" customWidth="1"/>
    <col min="7" max="7" width="11.5703125" customWidth="1"/>
    <col min="8" max="8" width="11" customWidth="1"/>
    <col min="9" max="9" width="13" customWidth="1"/>
    <col min="10" max="10" width="11" customWidth="1"/>
    <col min="11" max="11" width="5.140625" customWidth="1"/>
    <col min="12" max="12" width="3" customWidth="1"/>
    <col min="13" max="13" width="2.85546875" customWidth="1"/>
    <col min="14" max="14" width="10" customWidth="1"/>
    <col min="15" max="15" width="18.140625" customWidth="1"/>
    <col min="16" max="16" width="9" customWidth="1"/>
    <col min="17" max="17" width="11.7109375" customWidth="1"/>
    <col min="18" max="18" width="10" customWidth="1"/>
    <col min="19" max="19" width="13.28515625" customWidth="1"/>
    <col min="20" max="20" width="13" customWidth="1"/>
  </cols>
  <sheetData>
    <row r="1" spans="1:21" ht="15.75" thickBot="1" x14ac:dyDescent="0.3">
      <c r="A1" s="106" t="s">
        <v>57</v>
      </c>
      <c r="B1" s="59"/>
      <c r="C1" s="59"/>
      <c r="D1" s="104"/>
      <c r="E1" s="58"/>
      <c r="F1" s="58"/>
      <c r="G1" s="58"/>
      <c r="H1" s="58"/>
      <c r="I1" s="58"/>
      <c r="J1" s="60" t="s">
        <v>47</v>
      </c>
      <c r="K1" s="77"/>
      <c r="L1" s="106" t="s">
        <v>58</v>
      </c>
      <c r="M1" s="59"/>
      <c r="N1" s="59"/>
      <c r="O1" s="59"/>
      <c r="P1" s="104"/>
      <c r="Q1" s="104"/>
      <c r="R1" s="107"/>
      <c r="S1" s="108"/>
      <c r="T1" s="60" t="s">
        <v>47</v>
      </c>
      <c r="U1" s="1"/>
    </row>
    <row r="2" spans="1:21" x14ac:dyDescent="0.25">
      <c r="A2" s="68"/>
      <c r="B2" s="68"/>
      <c r="C2" s="68"/>
      <c r="D2" s="88"/>
      <c r="E2" s="88"/>
      <c r="F2" s="88"/>
      <c r="G2" s="88"/>
      <c r="H2" s="88"/>
      <c r="I2" s="88"/>
      <c r="J2" s="88"/>
      <c r="K2" s="88"/>
      <c r="L2" s="68"/>
      <c r="M2" s="68"/>
      <c r="N2" s="68"/>
      <c r="O2" s="68"/>
      <c r="P2" s="68"/>
      <c r="Q2" s="68"/>
      <c r="R2" s="68"/>
      <c r="S2" s="68"/>
      <c r="T2" s="68"/>
      <c r="U2" s="1"/>
    </row>
    <row r="3" spans="1:21" x14ac:dyDescent="0.25">
      <c r="A3" s="5"/>
      <c r="B3" s="68"/>
      <c r="C3" s="68"/>
      <c r="D3" s="68"/>
      <c r="E3" s="68"/>
      <c r="F3" s="68"/>
      <c r="G3" s="68"/>
      <c r="H3" s="68"/>
      <c r="I3" s="68"/>
      <c r="J3" s="68"/>
      <c r="K3" s="9"/>
      <c r="L3" s="5"/>
      <c r="M3" s="68"/>
      <c r="N3" s="68"/>
      <c r="O3" s="68"/>
      <c r="P3" s="68"/>
      <c r="Q3" s="68"/>
      <c r="R3" s="68"/>
      <c r="S3" s="68"/>
      <c r="T3" s="9"/>
      <c r="U3" s="1"/>
    </row>
    <row r="4" spans="1:21" x14ac:dyDescent="0.25">
      <c r="A4" s="5"/>
      <c r="B4" s="6" t="s">
        <v>48</v>
      </c>
      <c r="C4" s="7"/>
      <c r="D4" s="7"/>
      <c r="E4" s="8"/>
      <c r="F4" s="8"/>
      <c r="G4" s="8"/>
      <c r="H4" s="1"/>
      <c r="I4" s="1"/>
      <c r="J4" s="1"/>
      <c r="K4" s="9"/>
      <c r="L4" s="5"/>
      <c r="M4" s="66" t="s">
        <v>49</v>
      </c>
      <c r="N4" s="67"/>
      <c r="O4" s="67"/>
      <c r="P4" s="68"/>
      <c r="Q4" s="68"/>
      <c r="R4" s="68"/>
      <c r="S4" s="68"/>
      <c r="T4" s="9"/>
      <c r="U4" s="1"/>
    </row>
    <row r="5" spans="1:21" x14ac:dyDescent="0.25">
      <c r="A5" s="5"/>
      <c r="B5" s="7"/>
      <c r="C5" s="7"/>
      <c r="D5" s="7"/>
      <c r="E5" s="1"/>
      <c r="F5" s="1"/>
      <c r="G5" s="1"/>
      <c r="H5" s="1"/>
      <c r="I5" s="1"/>
      <c r="J5" s="1"/>
      <c r="K5" s="9"/>
      <c r="L5" s="5"/>
      <c r="M5" s="67"/>
      <c r="N5" s="67"/>
      <c r="O5" s="67"/>
      <c r="P5" s="68"/>
      <c r="Q5" s="68"/>
      <c r="R5" s="68"/>
      <c r="S5" s="68"/>
      <c r="T5" s="9"/>
      <c r="U5" s="1"/>
    </row>
    <row r="6" spans="1:21" x14ac:dyDescent="0.25">
      <c r="A6" s="5"/>
      <c r="B6" s="6" t="s">
        <v>28</v>
      </c>
      <c r="C6" s="10"/>
      <c r="D6" s="10"/>
      <c r="E6" s="8"/>
      <c r="F6" s="10" t="s">
        <v>29</v>
      </c>
      <c r="G6" s="55" t="s">
        <v>27</v>
      </c>
      <c r="H6" s="55" t="s">
        <v>31</v>
      </c>
      <c r="I6" s="55" t="s">
        <v>30</v>
      </c>
      <c r="J6" s="1"/>
      <c r="K6" s="9"/>
      <c r="L6" s="5"/>
      <c r="M6" s="66" t="s">
        <v>28</v>
      </c>
      <c r="N6" s="69"/>
      <c r="O6" s="69"/>
      <c r="P6" s="69" t="s">
        <v>29</v>
      </c>
      <c r="Q6" s="70" t="str">
        <f>G6</f>
        <v>HandWERK</v>
      </c>
      <c r="R6" s="70" t="str">
        <f>H6</f>
        <v>KH BHV</v>
      </c>
      <c r="S6" s="70" t="str">
        <f>I6</f>
        <v>externe Träger</v>
      </c>
      <c r="T6" s="57"/>
      <c r="U6" s="1"/>
    </row>
    <row r="7" spans="1:21" x14ac:dyDescent="0.25">
      <c r="A7" s="5"/>
      <c r="B7" s="6"/>
      <c r="C7" s="10"/>
      <c r="D7" s="10"/>
      <c r="E7" s="8"/>
      <c r="F7" s="8"/>
      <c r="G7" s="8"/>
      <c r="H7" s="1"/>
      <c r="I7" s="1"/>
      <c r="J7" s="1"/>
      <c r="K7" s="9"/>
      <c r="L7" s="5"/>
      <c r="M7" s="66"/>
      <c r="N7" s="69"/>
      <c r="O7" s="69"/>
      <c r="P7" s="71"/>
      <c r="Q7" s="71"/>
      <c r="R7" s="71"/>
      <c r="S7" s="71"/>
      <c r="T7" s="9"/>
      <c r="U7" s="1"/>
    </row>
    <row r="8" spans="1:21" x14ac:dyDescent="0.25">
      <c r="A8" s="5"/>
      <c r="B8" s="7"/>
      <c r="C8" s="50" t="s">
        <v>33</v>
      </c>
      <c r="D8" s="7"/>
      <c r="E8" s="1"/>
      <c r="F8" s="1"/>
      <c r="G8" s="11"/>
      <c r="H8" s="11"/>
      <c r="I8" s="11"/>
      <c r="K8" s="9"/>
      <c r="L8" s="5"/>
      <c r="M8" s="67"/>
      <c r="N8" s="72" t="s">
        <v>33</v>
      </c>
      <c r="O8" s="67"/>
      <c r="P8" s="68"/>
      <c r="Q8" s="11"/>
      <c r="R8" s="11"/>
      <c r="S8" s="11"/>
      <c r="T8" s="56"/>
      <c r="U8" s="1"/>
    </row>
    <row r="9" spans="1:21" x14ac:dyDescent="0.25">
      <c r="A9" s="5"/>
      <c r="B9" s="7"/>
      <c r="C9" s="50" t="s">
        <v>34</v>
      </c>
      <c r="D9" s="7"/>
      <c r="E9" s="1"/>
      <c r="F9" s="1"/>
      <c r="G9" s="11"/>
      <c r="H9" s="11"/>
      <c r="I9" s="11"/>
      <c r="K9" s="9"/>
      <c r="L9" s="5"/>
      <c r="M9" s="67"/>
      <c r="N9" s="72" t="s">
        <v>34</v>
      </c>
      <c r="O9" s="67"/>
      <c r="P9" s="68"/>
      <c r="Q9" s="11"/>
      <c r="R9" s="11"/>
      <c r="S9" s="11"/>
      <c r="T9" s="56"/>
      <c r="U9" s="1"/>
    </row>
    <row r="10" spans="1:21" x14ac:dyDescent="0.25">
      <c r="A10" s="5"/>
      <c r="B10" s="7"/>
      <c r="C10" s="50" t="s">
        <v>35</v>
      </c>
      <c r="D10" s="7"/>
      <c r="E10" s="1"/>
      <c r="F10" s="1"/>
      <c r="G10" s="11"/>
      <c r="H10" s="11"/>
      <c r="I10" s="11"/>
      <c r="K10" s="9"/>
      <c r="L10" s="5"/>
      <c r="M10" s="67"/>
      <c r="N10" s="72" t="s">
        <v>35</v>
      </c>
      <c r="O10" s="67"/>
      <c r="P10" s="68"/>
      <c r="Q10" s="11"/>
      <c r="R10" s="11"/>
      <c r="S10" s="11"/>
      <c r="T10" s="56"/>
      <c r="U10" s="1"/>
    </row>
    <row r="11" spans="1:21" x14ac:dyDescent="0.25">
      <c r="A11" s="5"/>
      <c r="B11" s="7"/>
      <c r="C11" s="50" t="s">
        <v>36</v>
      </c>
      <c r="D11" s="7"/>
      <c r="E11" s="1"/>
      <c r="F11" s="1"/>
      <c r="G11" s="11"/>
      <c r="H11" s="11"/>
      <c r="I11" s="11"/>
      <c r="K11" s="9"/>
      <c r="L11" s="5"/>
      <c r="M11" s="67"/>
      <c r="N11" s="72" t="s">
        <v>36</v>
      </c>
      <c r="O11" s="67"/>
      <c r="P11" s="68"/>
      <c r="Q11" s="11"/>
      <c r="R11" s="11"/>
      <c r="S11" s="11"/>
      <c r="T11" s="56"/>
      <c r="U11" s="1"/>
    </row>
    <row r="12" spans="1:21" x14ac:dyDescent="0.25">
      <c r="A12" s="5"/>
      <c r="B12" s="7"/>
      <c r="C12" s="12"/>
      <c r="D12" s="7"/>
      <c r="E12" s="1"/>
      <c r="F12" s="1"/>
      <c r="G12" s="1"/>
      <c r="H12" s="1"/>
      <c r="I12" s="1"/>
      <c r="J12" s="1"/>
      <c r="K12" s="9"/>
      <c r="L12" s="5"/>
      <c r="M12" s="67"/>
      <c r="N12" s="73"/>
      <c r="O12" s="67"/>
      <c r="P12" s="68"/>
      <c r="Q12" s="68"/>
      <c r="R12" s="68"/>
      <c r="S12" s="68"/>
      <c r="T12" s="9"/>
      <c r="U12" s="5"/>
    </row>
    <row r="13" spans="1:21" x14ac:dyDescent="0.25">
      <c r="A13" s="5"/>
      <c r="B13" s="6" t="s">
        <v>3</v>
      </c>
      <c r="C13" s="13"/>
      <c r="D13" s="10"/>
      <c r="E13" s="1"/>
      <c r="F13" s="1"/>
      <c r="G13" s="1"/>
      <c r="H13" s="1"/>
      <c r="I13" s="14" t="s">
        <v>4</v>
      </c>
      <c r="J13" s="79"/>
      <c r="K13" s="9"/>
      <c r="L13" s="5"/>
      <c r="M13" s="66" t="s">
        <v>3</v>
      </c>
      <c r="N13" s="74"/>
      <c r="O13" s="69"/>
      <c r="P13" s="68"/>
      <c r="Q13" s="68"/>
      <c r="R13" s="68"/>
      <c r="S13" s="14" t="s">
        <v>4</v>
      </c>
      <c r="T13" s="16"/>
      <c r="U13" s="68"/>
    </row>
    <row r="14" spans="1:21" x14ac:dyDescent="0.25">
      <c r="A14" s="5"/>
      <c r="B14" s="6" t="s">
        <v>5</v>
      </c>
      <c r="C14" s="15"/>
      <c r="D14" s="10"/>
      <c r="E14" s="1"/>
      <c r="F14" s="1"/>
      <c r="G14" s="1"/>
      <c r="H14" s="1"/>
      <c r="I14" s="1"/>
      <c r="J14" s="1"/>
      <c r="K14" s="16"/>
      <c r="L14" s="5"/>
      <c r="M14" s="66" t="s">
        <v>5</v>
      </c>
      <c r="N14" s="74"/>
      <c r="O14" s="69"/>
      <c r="P14" s="68"/>
      <c r="Q14" s="68"/>
      <c r="R14" s="68"/>
      <c r="S14" s="68"/>
      <c r="T14" s="9"/>
      <c r="U14" s="5"/>
    </row>
    <row r="15" spans="1:21" x14ac:dyDescent="0.25">
      <c r="A15" s="5"/>
      <c r="B15" s="7"/>
      <c r="C15" s="50" t="s">
        <v>37</v>
      </c>
      <c r="D15" s="7"/>
      <c r="E15" s="1"/>
      <c r="F15" s="1"/>
      <c r="G15" s="1"/>
      <c r="H15" s="1"/>
      <c r="I15" s="17"/>
      <c r="J15" s="18"/>
      <c r="K15" s="19"/>
      <c r="L15" s="5"/>
      <c r="M15" s="67"/>
      <c r="N15" s="72" t="s">
        <v>37</v>
      </c>
      <c r="O15" s="67"/>
      <c r="P15" s="68"/>
      <c r="Q15" s="68"/>
      <c r="R15" s="68"/>
      <c r="S15" s="17"/>
      <c r="T15" s="9"/>
      <c r="U15" s="5"/>
    </row>
    <row r="16" spans="1:21" x14ac:dyDescent="0.25">
      <c r="A16" s="5"/>
      <c r="B16" s="7"/>
      <c r="C16" s="50" t="s">
        <v>38</v>
      </c>
      <c r="D16" s="7"/>
      <c r="E16" s="1"/>
      <c r="F16" s="1"/>
      <c r="G16" s="1"/>
      <c r="H16" s="1"/>
      <c r="I16" s="61"/>
      <c r="J16" s="18"/>
      <c r="K16" s="20"/>
      <c r="L16" s="5"/>
      <c r="M16" s="67"/>
      <c r="N16" s="72" t="s">
        <v>38</v>
      </c>
      <c r="O16" s="67"/>
      <c r="P16" s="68"/>
      <c r="Q16" s="68"/>
      <c r="R16" s="68"/>
      <c r="S16" s="61"/>
      <c r="T16" s="75"/>
      <c r="U16" s="5"/>
    </row>
    <row r="17" spans="1:21" x14ac:dyDescent="0.25">
      <c r="A17" s="5"/>
      <c r="B17" s="7"/>
      <c r="C17" s="50" t="s">
        <v>39</v>
      </c>
      <c r="D17" s="7"/>
      <c r="E17" s="1"/>
      <c r="F17" s="1"/>
      <c r="G17" s="1"/>
      <c r="H17" s="1"/>
      <c r="I17" s="61"/>
      <c r="J17" s="21"/>
      <c r="K17" s="20"/>
      <c r="L17" s="5"/>
      <c r="M17" s="67"/>
      <c r="N17" s="72" t="s">
        <v>39</v>
      </c>
      <c r="O17" s="67"/>
      <c r="P17" s="68"/>
      <c r="Q17" s="68"/>
      <c r="R17" s="68"/>
      <c r="S17" s="61"/>
      <c r="T17" s="75"/>
      <c r="U17" s="5"/>
    </row>
    <row r="18" spans="1:21" x14ac:dyDescent="0.25">
      <c r="A18" s="5"/>
      <c r="B18" s="7"/>
      <c r="C18" s="50" t="s">
        <v>43</v>
      </c>
      <c r="D18" s="7"/>
      <c r="E18" s="1"/>
      <c r="F18" s="1"/>
      <c r="G18" s="1"/>
      <c r="H18" s="1"/>
      <c r="I18" s="22"/>
      <c r="K18" s="9"/>
      <c r="L18" s="5"/>
      <c r="M18" s="67"/>
      <c r="N18" s="72" t="s">
        <v>43</v>
      </c>
      <c r="O18" s="67"/>
      <c r="P18" s="68"/>
      <c r="Q18" s="68"/>
      <c r="R18" s="68"/>
      <c r="S18" s="61"/>
      <c r="T18" s="57"/>
      <c r="U18" s="5"/>
    </row>
    <row r="19" spans="1:21" x14ac:dyDescent="0.25">
      <c r="A19" s="5"/>
      <c r="B19" s="7"/>
      <c r="C19" s="50" t="s">
        <v>40</v>
      </c>
      <c r="D19" s="7"/>
      <c r="E19" s="1"/>
      <c r="F19" s="1"/>
      <c r="G19" s="1"/>
      <c r="H19" s="1"/>
      <c r="I19" s="22"/>
      <c r="J19" s="1"/>
      <c r="K19" s="9"/>
      <c r="L19" s="5"/>
      <c r="M19" s="67"/>
      <c r="N19" s="72" t="s">
        <v>40</v>
      </c>
      <c r="O19" s="67"/>
      <c r="P19" s="68"/>
      <c r="Q19" s="68"/>
      <c r="R19" s="68"/>
      <c r="S19" s="61"/>
      <c r="T19" s="9"/>
      <c r="U19" s="5"/>
    </row>
    <row r="20" spans="1:21" x14ac:dyDescent="0.25">
      <c r="A20" s="5"/>
      <c r="B20" s="7"/>
      <c r="C20" s="50" t="s">
        <v>41</v>
      </c>
      <c r="D20" s="7"/>
      <c r="E20" s="1"/>
      <c r="F20" s="1"/>
      <c r="G20" s="1"/>
      <c r="H20" s="1"/>
      <c r="I20" s="61"/>
      <c r="J20" s="1"/>
      <c r="K20" s="9"/>
      <c r="L20" s="5"/>
      <c r="M20" s="67"/>
      <c r="N20" s="72" t="s">
        <v>41</v>
      </c>
      <c r="O20" s="67"/>
      <c r="P20" s="68"/>
      <c r="Q20" s="68"/>
      <c r="R20" s="68"/>
      <c r="S20" s="61"/>
      <c r="T20" s="9"/>
      <c r="U20" s="5"/>
    </row>
    <row r="21" spans="1:21" x14ac:dyDescent="0.25">
      <c r="A21" s="5"/>
      <c r="B21" s="7"/>
      <c r="C21" s="50" t="s">
        <v>6</v>
      </c>
      <c r="D21" s="24"/>
      <c r="E21" s="25"/>
      <c r="F21" s="25"/>
      <c r="G21" s="25"/>
      <c r="H21" s="25"/>
      <c r="I21" s="26">
        <f>SUM(I15:I20)</f>
        <v>0</v>
      </c>
      <c r="J21" s="1"/>
      <c r="K21" s="9"/>
      <c r="L21" s="5"/>
      <c r="M21" s="67"/>
      <c r="N21" s="72" t="s">
        <v>6</v>
      </c>
      <c r="O21" s="76"/>
      <c r="P21" s="77"/>
      <c r="Q21" s="77"/>
      <c r="R21" s="77"/>
      <c r="S21" s="26"/>
      <c r="T21" s="9"/>
      <c r="U21" s="5"/>
    </row>
    <row r="22" spans="1:21" x14ac:dyDescent="0.25">
      <c r="A22" s="5"/>
      <c r="B22" s="7"/>
      <c r="C22" s="51" t="s">
        <v>42</v>
      </c>
      <c r="D22" s="28"/>
      <c r="E22" s="29"/>
      <c r="F22" s="29"/>
      <c r="G22" s="1"/>
      <c r="H22" s="1"/>
      <c r="I22" s="53"/>
      <c r="J22" s="1"/>
      <c r="K22" s="9"/>
      <c r="L22" s="5"/>
      <c r="M22" s="67"/>
      <c r="N22" s="51" t="s">
        <v>42</v>
      </c>
      <c r="O22" s="28"/>
      <c r="P22" s="29"/>
      <c r="Q22" s="68"/>
      <c r="R22" s="68"/>
      <c r="S22" s="53"/>
      <c r="T22" s="9"/>
      <c r="U22" s="5"/>
    </row>
    <row r="23" spans="1:21" ht="15.75" thickBot="1" x14ac:dyDescent="0.3">
      <c r="A23" s="5"/>
      <c r="B23" s="7"/>
      <c r="C23" s="23" t="s">
        <v>7</v>
      </c>
      <c r="D23" s="7"/>
      <c r="E23" s="1"/>
      <c r="F23" s="1"/>
      <c r="G23" s="1"/>
      <c r="H23" s="1"/>
      <c r="I23" s="30">
        <f>I22+I21</f>
        <v>0</v>
      </c>
      <c r="J23" s="1"/>
      <c r="K23" s="31"/>
      <c r="L23" s="5"/>
      <c r="M23" s="67"/>
      <c r="N23" s="78" t="s">
        <v>7</v>
      </c>
      <c r="O23" s="67"/>
      <c r="P23" s="68"/>
      <c r="Q23" s="68"/>
      <c r="R23" s="68"/>
      <c r="S23" s="30">
        <f>S22+S21</f>
        <v>0</v>
      </c>
      <c r="T23" s="9"/>
      <c r="U23" s="5"/>
    </row>
    <row r="24" spans="1:21" ht="15.75" thickTop="1" x14ac:dyDescent="0.25">
      <c r="A24" s="5"/>
      <c r="B24" s="7"/>
      <c r="C24" s="12"/>
      <c r="D24" s="7"/>
      <c r="E24" s="1"/>
      <c r="F24" s="1"/>
      <c r="G24" s="1"/>
      <c r="H24" s="1"/>
      <c r="I24" s="1"/>
      <c r="J24" s="1"/>
      <c r="K24" s="9"/>
      <c r="L24" s="5"/>
      <c r="M24" s="67"/>
      <c r="N24" s="67"/>
      <c r="O24" s="67"/>
      <c r="P24" s="68"/>
      <c r="Q24" s="68"/>
      <c r="R24" s="68"/>
      <c r="S24" s="68"/>
      <c r="T24" s="9"/>
      <c r="U24" s="5"/>
    </row>
    <row r="25" spans="1:21" x14ac:dyDescent="0.25">
      <c r="A25" s="5"/>
      <c r="B25" s="6" t="s">
        <v>8</v>
      </c>
      <c r="C25" s="7"/>
      <c r="D25" s="7"/>
      <c r="E25" s="1"/>
      <c r="F25" s="1"/>
      <c r="G25" s="1"/>
      <c r="H25" s="1"/>
      <c r="I25" s="32"/>
      <c r="J25" s="32"/>
      <c r="K25" s="16"/>
      <c r="L25" s="5"/>
      <c r="M25" s="66" t="s">
        <v>8</v>
      </c>
      <c r="N25" s="67"/>
      <c r="O25" s="67"/>
      <c r="P25" s="68"/>
      <c r="Q25" s="68"/>
      <c r="R25" s="68"/>
      <c r="S25" s="79"/>
      <c r="T25" s="16"/>
      <c r="U25" s="5"/>
    </row>
    <row r="26" spans="1:21" x14ac:dyDescent="0.25">
      <c r="A26" s="5"/>
      <c r="B26" s="7"/>
      <c r="C26" s="50" t="s">
        <v>44</v>
      </c>
      <c r="D26" s="7"/>
      <c r="E26" s="1"/>
      <c r="F26" s="1"/>
      <c r="G26" s="1"/>
      <c r="H26" s="1"/>
      <c r="I26" s="17"/>
      <c r="J26" s="1"/>
      <c r="K26" s="9"/>
      <c r="L26" s="5"/>
      <c r="M26" s="67"/>
      <c r="N26" s="72" t="s">
        <v>44</v>
      </c>
      <c r="O26" s="67"/>
      <c r="P26" s="68"/>
      <c r="Q26" s="68"/>
      <c r="R26" s="68"/>
      <c r="S26" s="17"/>
      <c r="T26" s="9"/>
      <c r="U26" s="5"/>
    </row>
    <row r="27" spans="1:21" x14ac:dyDescent="0.25">
      <c r="A27" s="5"/>
      <c r="B27" s="7"/>
      <c r="C27" s="50" t="s">
        <v>51</v>
      </c>
      <c r="D27" s="7"/>
      <c r="E27" s="1"/>
      <c r="F27" s="1"/>
      <c r="G27" s="1"/>
      <c r="H27" s="1"/>
      <c r="I27" s="22"/>
      <c r="J27" s="1"/>
      <c r="K27" s="9"/>
      <c r="L27" s="5"/>
      <c r="M27" s="67"/>
      <c r="N27" s="72" t="s">
        <v>51</v>
      </c>
      <c r="O27" s="67"/>
      <c r="P27" s="68"/>
      <c r="Q27" s="68"/>
      <c r="R27" s="68"/>
      <c r="S27" s="22"/>
      <c r="T27" s="80"/>
      <c r="U27" s="5"/>
    </row>
    <row r="28" spans="1:21" x14ac:dyDescent="0.25">
      <c r="A28" s="5"/>
      <c r="B28" s="7"/>
      <c r="C28" s="50" t="s">
        <v>52</v>
      </c>
      <c r="D28" s="7"/>
      <c r="E28" s="1"/>
      <c r="F28" s="1"/>
      <c r="G28" s="1"/>
      <c r="H28" s="1"/>
      <c r="I28" s="33"/>
      <c r="J28" s="1"/>
      <c r="K28" s="9"/>
      <c r="L28" s="5"/>
      <c r="M28" s="67"/>
      <c r="N28" s="72" t="s">
        <v>52</v>
      </c>
      <c r="O28" s="67"/>
      <c r="P28" s="68"/>
      <c r="Q28" s="68"/>
      <c r="R28" s="68"/>
      <c r="S28" s="81"/>
      <c r="T28" s="9"/>
      <c r="U28" s="5"/>
    </row>
    <row r="29" spans="1:21" x14ac:dyDescent="0.25">
      <c r="A29" s="5"/>
      <c r="B29" s="7"/>
      <c r="C29" s="50" t="s">
        <v>53</v>
      </c>
      <c r="D29" s="7"/>
      <c r="E29" s="1"/>
      <c r="F29" s="1"/>
      <c r="G29" s="1"/>
      <c r="H29" s="1"/>
      <c r="I29" s="33"/>
      <c r="J29" s="1"/>
      <c r="K29" s="9"/>
      <c r="L29" s="5"/>
      <c r="M29" s="67"/>
      <c r="N29" s="72" t="s">
        <v>53</v>
      </c>
      <c r="O29" s="67"/>
      <c r="P29" s="68"/>
      <c r="Q29" s="68"/>
      <c r="R29" s="68"/>
      <c r="S29" s="81"/>
      <c r="T29" s="9"/>
      <c r="U29" s="5"/>
    </row>
    <row r="30" spans="1:21" x14ac:dyDescent="0.25">
      <c r="A30" s="5"/>
      <c r="B30" s="7"/>
      <c r="C30" s="50" t="s">
        <v>9</v>
      </c>
      <c r="D30" s="7"/>
      <c r="E30" s="1"/>
      <c r="F30" s="1"/>
      <c r="G30" s="1"/>
      <c r="H30" s="1"/>
      <c r="I30" s="33"/>
      <c r="J30" s="1"/>
      <c r="K30" s="9"/>
      <c r="L30" s="5"/>
      <c r="M30" s="67"/>
      <c r="N30" s="72" t="s">
        <v>9</v>
      </c>
      <c r="O30" s="67"/>
      <c r="P30" s="68"/>
      <c r="Q30" s="68"/>
      <c r="R30" s="68"/>
      <c r="S30" s="81"/>
      <c r="T30" s="9"/>
      <c r="U30" s="5"/>
    </row>
    <row r="31" spans="1:21" x14ac:dyDescent="0.25">
      <c r="A31" s="5"/>
      <c r="B31" s="7"/>
      <c r="C31" s="51" t="s">
        <v>45</v>
      </c>
      <c r="D31" s="28"/>
      <c r="E31" s="29"/>
      <c r="F31" s="29"/>
      <c r="G31" s="1"/>
      <c r="H31" s="1"/>
      <c r="I31" s="17"/>
      <c r="J31" s="1"/>
      <c r="K31" s="9"/>
      <c r="L31" s="5"/>
      <c r="M31" s="67"/>
      <c r="N31" s="51" t="s">
        <v>45</v>
      </c>
      <c r="O31" s="28"/>
      <c r="P31" s="29"/>
      <c r="Q31" s="29"/>
      <c r="R31" s="68"/>
      <c r="S31" s="17"/>
      <c r="T31" s="80"/>
      <c r="U31" s="5"/>
    </row>
    <row r="32" spans="1:21" ht="15.75" thickBot="1" x14ac:dyDescent="0.3">
      <c r="A32" s="5"/>
      <c r="B32" s="7"/>
      <c r="C32" s="23" t="s">
        <v>10</v>
      </c>
      <c r="D32" s="7"/>
      <c r="E32" s="1"/>
      <c r="F32" s="1"/>
      <c r="G32" s="1"/>
      <c r="H32" s="1"/>
      <c r="I32" s="30">
        <f>SUM(I26:I31)</f>
        <v>0</v>
      </c>
      <c r="J32" s="1"/>
      <c r="K32" s="31"/>
      <c r="L32" s="5"/>
      <c r="M32" s="67"/>
      <c r="N32" s="78" t="s">
        <v>10</v>
      </c>
      <c r="O32" s="67"/>
      <c r="P32" s="68"/>
      <c r="Q32" s="68"/>
      <c r="R32" s="68"/>
      <c r="S32" s="30">
        <f>SUM(S26:S31)</f>
        <v>0</v>
      </c>
      <c r="T32" s="82"/>
      <c r="U32" s="5"/>
    </row>
    <row r="33" spans="1:21" ht="15.75" thickTop="1" x14ac:dyDescent="0.25">
      <c r="A33" s="5"/>
      <c r="B33" s="7"/>
      <c r="C33" s="12"/>
      <c r="D33" s="7"/>
      <c r="E33" s="1"/>
      <c r="F33" s="1"/>
      <c r="G33" s="1"/>
      <c r="H33" s="1"/>
      <c r="I33" s="1"/>
      <c r="J33" s="33"/>
      <c r="K33" s="34"/>
      <c r="L33" s="5"/>
      <c r="M33" s="67"/>
      <c r="N33" s="73"/>
      <c r="O33" s="67"/>
      <c r="P33" s="68"/>
      <c r="Q33" s="68"/>
      <c r="R33" s="68"/>
      <c r="S33" s="68"/>
      <c r="T33" s="34"/>
      <c r="U33" s="5"/>
    </row>
    <row r="34" spans="1:21" ht="15.75" thickBot="1" x14ac:dyDescent="0.3">
      <c r="A34" s="5"/>
      <c r="B34" s="6" t="s">
        <v>11</v>
      </c>
      <c r="C34" s="12"/>
      <c r="D34" s="7"/>
      <c r="E34" s="1"/>
      <c r="F34" s="1"/>
      <c r="G34" s="1"/>
      <c r="H34" s="1"/>
      <c r="I34" s="35">
        <f>I23-I32</f>
        <v>0</v>
      </c>
      <c r="J34" s="1"/>
      <c r="K34" s="31"/>
      <c r="L34" s="5"/>
      <c r="M34" s="66" t="s">
        <v>12</v>
      </c>
      <c r="N34" s="73"/>
      <c r="O34" s="67"/>
      <c r="P34" s="68"/>
      <c r="Q34" s="68"/>
      <c r="R34" s="68"/>
      <c r="S34" s="35">
        <f>S23-S32</f>
        <v>0</v>
      </c>
      <c r="T34" s="82"/>
      <c r="U34" s="5"/>
    </row>
    <row r="35" spans="1:21" ht="15.75" thickTop="1" x14ac:dyDescent="0.25">
      <c r="A35" s="5"/>
      <c r="B35" s="7"/>
      <c r="C35" s="12"/>
      <c r="D35" s="7"/>
      <c r="E35" s="1"/>
      <c r="F35" s="1"/>
      <c r="G35" s="1"/>
      <c r="H35" s="1"/>
      <c r="I35" s="1"/>
      <c r="J35" s="33"/>
      <c r="K35" s="34"/>
      <c r="L35" s="5"/>
      <c r="M35" s="67"/>
      <c r="N35" s="73"/>
      <c r="O35" s="67"/>
      <c r="P35" s="68"/>
      <c r="Q35" s="68"/>
      <c r="R35" s="68"/>
      <c r="S35" s="68"/>
      <c r="T35" s="34"/>
      <c r="U35" s="5"/>
    </row>
    <row r="36" spans="1:21" x14ac:dyDescent="0.25">
      <c r="A36" s="5"/>
      <c r="B36" s="6" t="s">
        <v>13</v>
      </c>
      <c r="C36" s="12"/>
      <c r="D36" s="7"/>
      <c r="E36" s="1"/>
      <c r="F36" s="1"/>
      <c r="G36" s="1"/>
      <c r="H36" s="1"/>
      <c r="I36" s="32"/>
      <c r="J36" s="32"/>
      <c r="K36" s="16"/>
      <c r="L36" s="5"/>
      <c r="M36" s="66" t="s">
        <v>13</v>
      </c>
      <c r="N36" s="73"/>
      <c r="O36" s="67"/>
      <c r="P36" s="68"/>
      <c r="Q36" s="68"/>
      <c r="R36" s="68"/>
      <c r="S36" s="79"/>
      <c r="T36" s="16"/>
      <c r="U36" s="5"/>
    </row>
    <row r="37" spans="1:21" x14ac:dyDescent="0.25">
      <c r="A37" s="5"/>
      <c r="B37" s="7"/>
      <c r="C37" s="7" t="s">
        <v>14</v>
      </c>
      <c r="D37" s="7"/>
      <c r="E37" s="1"/>
      <c r="F37" s="1"/>
      <c r="G37" s="1"/>
      <c r="H37" s="1"/>
      <c r="I37" s="36" t="str">
        <f>IF(I34&lt;0,I34*-1,"-")</f>
        <v>-</v>
      </c>
      <c r="J37" s="33"/>
      <c r="K37" s="34"/>
      <c r="L37" s="5"/>
      <c r="M37" s="67"/>
      <c r="N37" s="67" t="s">
        <v>14</v>
      </c>
      <c r="O37" s="67"/>
      <c r="P37" s="68"/>
      <c r="Q37" s="68"/>
      <c r="R37" s="68"/>
      <c r="S37" s="36" t="str">
        <f>IF(S34&lt;0,S34*-1,"-")</f>
        <v>-</v>
      </c>
      <c r="T37" s="80"/>
      <c r="U37" s="5"/>
    </row>
    <row r="38" spans="1:21" x14ac:dyDescent="0.25">
      <c r="A38" s="5"/>
      <c r="B38" s="7"/>
      <c r="C38" s="12" t="s">
        <v>15</v>
      </c>
      <c r="D38" s="7"/>
      <c r="E38" s="1"/>
      <c r="F38" s="1"/>
      <c r="G38" s="1"/>
      <c r="H38" s="1"/>
      <c r="I38" s="1"/>
      <c r="J38" s="33"/>
      <c r="K38" s="34"/>
      <c r="L38" s="5"/>
      <c r="M38" s="67"/>
      <c r="N38" s="73" t="s">
        <v>15</v>
      </c>
      <c r="O38" s="67"/>
      <c r="P38" s="68"/>
      <c r="Q38" s="68"/>
      <c r="R38" s="68"/>
      <c r="S38" s="68"/>
      <c r="T38" s="34"/>
      <c r="U38" s="5"/>
    </row>
    <row r="39" spans="1:21" x14ac:dyDescent="0.25">
      <c r="A39" s="5"/>
      <c r="B39" s="7"/>
      <c r="C39" s="12" t="s">
        <v>16</v>
      </c>
      <c r="D39" s="7"/>
      <c r="E39" s="1"/>
      <c r="F39" s="1"/>
      <c r="G39" s="1"/>
      <c r="H39" s="1"/>
      <c r="I39" s="1"/>
      <c r="J39" s="33"/>
      <c r="K39" s="34"/>
      <c r="L39" s="5"/>
      <c r="M39" s="67"/>
      <c r="N39" s="73" t="s">
        <v>16</v>
      </c>
      <c r="O39" s="67"/>
      <c r="P39" s="68"/>
      <c r="Q39" s="68"/>
      <c r="R39" s="68"/>
      <c r="S39" s="68"/>
      <c r="T39" s="34"/>
      <c r="U39" s="5"/>
    </row>
    <row r="40" spans="1:21" x14ac:dyDescent="0.25">
      <c r="A40" s="5"/>
      <c r="B40" s="7"/>
      <c r="C40" s="27" t="s">
        <v>17</v>
      </c>
      <c r="D40" s="28"/>
      <c r="E40" s="29"/>
      <c r="F40" s="29"/>
      <c r="G40" s="1"/>
      <c r="H40" s="1"/>
      <c r="I40" s="17"/>
      <c r="J40" s="1"/>
      <c r="K40" s="9"/>
      <c r="L40" s="5"/>
      <c r="M40" s="67"/>
      <c r="N40" s="27" t="s">
        <v>17</v>
      </c>
      <c r="O40" s="28"/>
      <c r="P40" s="29"/>
      <c r="Q40" s="29"/>
      <c r="R40" s="68"/>
      <c r="S40" s="17"/>
      <c r="T40" s="9"/>
      <c r="U40" s="5"/>
    </row>
    <row r="41" spans="1:21" ht="15.75" thickBot="1" x14ac:dyDescent="0.3">
      <c r="A41" s="5"/>
      <c r="B41" s="7"/>
      <c r="C41" s="23" t="s">
        <v>18</v>
      </c>
      <c r="D41" s="7"/>
      <c r="E41" s="1"/>
      <c r="F41" s="1"/>
      <c r="G41" s="1"/>
      <c r="H41" s="1"/>
      <c r="I41" s="30">
        <f>SUM(I37:I40)</f>
        <v>0</v>
      </c>
      <c r="J41" s="1"/>
      <c r="K41" s="31"/>
      <c r="L41" s="5"/>
      <c r="M41" s="67"/>
      <c r="N41" s="78" t="s">
        <v>18</v>
      </c>
      <c r="O41" s="67"/>
      <c r="P41" s="68"/>
      <c r="Q41" s="68"/>
      <c r="R41" s="68"/>
      <c r="S41" s="30">
        <f>SUM(S37:S40)</f>
        <v>0</v>
      </c>
      <c r="T41" s="82"/>
      <c r="U41" s="5"/>
    </row>
    <row r="42" spans="1:21" ht="15.75" thickTop="1" x14ac:dyDescent="0.25">
      <c r="A42" s="5"/>
      <c r="B42" s="7"/>
      <c r="C42" s="12"/>
      <c r="D42" s="7"/>
      <c r="E42" s="1"/>
      <c r="F42" s="1"/>
      <c r="G42" s="1"/>
      <c r="H42" s="1"/>
      <c r="I42" s="1"/>
      <c r="J42" s="33"/>
      <c r="K42" s="34"/>
      <c r="L42" s="5"/>
      <c r="M42" s="67"/>
      <c r="N42" s="73"/>
      <c r="O42" s="67"/>
      <c r="P42" s="68"/>
      <c r="Q42" s="68"/>
      <c r="R42" s="68"/>
      <c r="S42" s="68"/>
      <c r="T42" s="34"/>
      <c r="U42" s="5"/>
    </row>
    <row r="43" spans="1:21" ht="15.75" thickBot="1" x14ac:dyDescent="0.3">
      <c r="A43" s="5"/>
      <c r="B43" s="6" t="s">
        <v>19</v>
      </c>
      <c r="C43" s="12"/>
      <c r="D43" s="7"/>
      <c r="E43" s="1"/>
      <c r="F43" s="1"/>
      <c r="G43" s="1"/>
      <c r="H43" s="1"/>
      <c r="I43" s="30">
        <f>I23+I41-I32</f>
        <v>0</v>
      </c>
      <c r="J43" s="1"/>
      <c r="K43" s="31"/>
      <c r="L43" s="5"/>
      <c r="M43" s="66" t="s">
        <v>20</v>
      </c>
      <c r="N43" s="73"/>
      <c r="O43" s="67"/>
      <c r="P43" s="68"/>
      <c r="Q43" s="68"/>
      <c r="R43" s="68"/>
      <c r="S43" s="30">
        <f>S23+S41-S32</f>
        <v>0</v>
      </c>
      <c r="T43" s="82"/>
      <c r="U43" s="5"/>
    </row>
    <row r="44" spans="1:21" ht="15.75" thickTop="1" x14ac:dyDescent="0.25">
      <c r="A44" s="37"/>
      <c r="B44" s="7"/>
      <c r="C44" s="12"/>
      <c r="D44" s="7"/>
      <c r="E44" s="1"/>
      <c r="F44" s="1"/>
      <c r="G44" s="1"/>
      <c r="H44" s="33"/>
      <c r="I44" s="33"/>
      <c r="J44" s="33"/>
      <c r="K44" s="34"/>
      <c r="L44" s="5"/>
      <c r="M44" s="67"/>
      <c r="N44" s="73"/>
      <c r="O44" s="67"/>
      <c r="P44" s="68"/>
      <c r="Q44" s="68"/>
      <c r="R44" s="68"/>
      <c r="S44" s="81"/>
      <c r="T44" s="9"/>
      <c r="U44" s="5"/>
    </row>
    <row r="45" spans="1:21" x14ac:dyDescent="0.25">
      <c r="A45" s="5"/>
      <c r="B45" s="38"/>
      <c r="C45" s="39"/>
      <c r="D45" s="38"/>
      <c r="E45" s="3"/>
      <c r="F45" s="3"/>
      <c r="G45" s="3"/>
      <c r="H45" s="40"/>
      <c r="I45" s="40"/>
      <c r="J45" s="40"/>
      <c r="K45" s="41"/>
      <c r="L45" s="2"/>
      <c r="M45" s="38"/>
      <c r="N45" s="39"/>
      <c r="O45" s="38"/>
      <c r="P45" s="3"/>
      <c r="Q45" s="3"/>
      <c r="R45" s="3"/>
      <c r="S45" s="40"/>
      <c r="T45" s="4"/>
      <c r="U45" s="5"/>
    </row>
    <row r="46" spans="1:21" x14ac:dyDescent="0.25">
      <c r="A46" s="5"/>
      <c r="B46" s="6" t="s">
        <v>21</v>
      </c>
      <c r="C46" s="12"/>
      <c r="D46" s="7"/>
      <c r="E46" s="1"/>
      <c r="F46" s="1"/>
      <c r="G46" s="1"/>
      <c r="H46" s="33"/>
      <c r="I46" s="33"/>
      <c r="J46" s="33"/>
      <c r="K46" s="34"/>
      <c r="L46" s="5"/>
      <c r="M46" s="66" t="s">
        <v>21</v>
      </c>
      <c r="N46" s="73"/>
      <c r="O46" s="67"/>
      <c r="P46" s="68"/>
      <c r="Q46" s="68"/>
      <c r="R46" s="68"/>
      <c r="S46" s="81"/>
      <c r="T46" s="9"/>
      <c r="U46" s="5"/>
    </row>
    <row r="47" spans="1:21" x14ac:dyDescent="0.25">
      <c r="A47" s="5"/>
      <c r="B47" s="7"/>
      <c r="C47" s="12"/>
      <c r="D47" s="7"/>
      <c r="E47" s="1"/>
      <c r="F47" s="1"/>
      <c r="G47" s="1"/>
      <c r="H47" s="33"/>
      <c r="I47" s="33"/>
      <c r="J47" s="33"/>
      <c r="K47" s="34"/>
      <c r="L47" s="5"/>
      <c r="M47" s="67"/>
      <c r="N47" s="73" t="s">
        <v>32</v>
      </c>
      <c r="O47" s="67"/>
      <c r="P47" s="68"/>
      <c r="Q47" s="68"/>
      <c r="R47" s="68"/>
      <c r="S47" s="81"/>
      <c r="T47" s="9"/>
      <c r="U47" s="5"/>
    </row>
    <row r="48" spans="1:21" x14ac:dyDescent="0.25">
      <c r="A48" s="5"/>
      <c r="B48" s="7"/>
      <c r="C48" s="7"/>
      <c r="D48" s="7"/>
      <c r="E48" s="1"/>
      <c r="F48" s="1"/>
      <c r="G48" s="1"/>
      <c r="H48" s="1"/>
      <c r="I48" s="1"/>
      <c r="J48" s="1"/>
      <c r="K48" s="9"/>
      <c r="L48" s="5"/>
      <c r="M48" s="83"/>
      <c r="N48" s="84"/>
      <c r="O48" s="68"/>
      <c r="P48" s="68"/>
      <c r="Q48" s="68"/>
      <c r="R48" s="68"/>
      <c r="S48" s="68"/>
      <c r="T48" s="9"/>
      <c r="U48" s="5"/>
    </row>
    <row r="49" spans="1:21" ht="15.75" thickBot="1" x14ac:dyDescent="0.3">
      <c r="A49" s="5"/>
      <c r="B49" s="62"/>
      <c r="C49" s="62"/>
      <c r="D49" s="62"/>
      <c r="E49" s="62"/>
      <c r="F49" s="63">
        <v>35</v>
      </c>
      <c r="G49" s="63"/>
      <c r="H49" s="48" t="s">
        <v>0</v>
      </c>
      <c r="I49" s="30">
        <f>F49*B49</f>
        <v>0</v>
      </c>
      <c r="J49" s="1"/>
      <c r="K49" s="9"/>
      <c r="L49" s="5"/>
      <c r="M49" s="83"/>
      <c r="N49" s="42" t="s">
        <v>54</v>
      </c>
      <c r="O49" s="43"/>
      <c r="P49" s="29"/>
      <c r="Q49" s="68"/>
      <c r="R49" s="44" t="s">
        <v>0</v>
      </c>
      <c r="S49" s="45">
        <f>S15</f>
        <v>0</v>
      </c>
      <c r="T49" s="9"/>
      <c r="U49" s="5"/>
    </row>
    <row r="50" spans="1:21" ht="15.75" thickTop="1" x14ac:dyDescent="0.25">
      <c r="A50" s="5"/>
      <c r="B50" s="64" t="s">
        <v>1</v>
      </c>
      <c r="C50" s="65"/>
      <c r="D50" s="64"/>
      <c r="E50" s="64"/>
      <c r="F50" s="64" t="s">
        <v>2</v>
      </c>
      <c r="G50" s="64"/>
      <c r="H50" s="1"/>
      <c r="I50" s="1"/>
      <c r="J50" s="1"/>
      <c r="K50" s="9"/>
      <c r="L50" s="5"/>
      <c r="M50" s="68"/>
      <c r="N50" s="68"/>
      <c r="O50" s="68"/>
      <c r="P50" s="68"/>
      <c r="Q50" s="68"/>
      <c r="R50" s="68"/>
      <c r="S50" s="68"/>
      <c r="T50" s="9"/>
      <c r="U50" s="5"/>
    </row>
    <row r="51" spans="1:21" x14ac:dyDescent="0.25">
      <c r="A51" s="5"/>
      <c r="B51" s="1"/>
      <c r="C51" s="1"/>
      <c r="D51" s="1"/>
      <c r="E51" s="1"/>
      <c r="F51" s="46"/>
      <c r="G51" s="47"/>
      <c r="H51" s="1"/>
      <c r="I51" s="1"/>
      <c r="J51" s="1"/>
      <c r="K51" s="9"/>
      <c r="L51" s="5"/>
      <c r="M51" s="68"/>
      <c r="N51" s="68"/>
      <c r="O51" s="68"/>
      <c r="P51" s="68"/>
      <c r="Q51" s="85"/>
      <c r="R51" s="68"/>
      <c r="S51" s="86"/>
      <c r="T51" s="9"/>
      <c r="U51" s="5"/>
    </row>
    <row r="52" spans="1:21" ht="15.75" thickBot="1" x14ac:dyDescent="0.3">
      <c r="A52" s="5"/>
      <c r="B52" s="1"/>
      <c r="C52" s="1"/>
      <c r="D52" s="1"/>
      <c r="E52" s="1"/>
      <c r="J52" s="1"/>
      <c r="K52" s="9"/>
      <c r="L52" s="5"/>
      <c r="M52" s="68"/>
      <c r="N52" s="42" t="s">
        <v>55</v>
      </c>
      <c r="O52" s="43"/>
      <c r="P52" s="29"/>
      <c r="Q52" s="68"/>
      <c r="R52" s="87" t="s">
        <v>22</v>
      </c>
      <c r="S52" s="30">
        <f>S22</f>
        <v>0</v>
      </c>
      <c r="T52" s="9"/>
      <c r="U52" s="5"/>
    </row>
    <row r="53" spans="1:21" ht="15.75" thickTop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9"/>
      <c r="L53" s="5"/>
      <c r="M53" s="68"/>
      <c r="N53" s="68"/>
      <c r="O53" s="68"/>
      <c r="P53" s="68"/>
      <c r="Q53" s="68"/>
      <c r="R53" s="68"/>
      <c r="S53" s="68"/>
      <c r="T53" s="9"/>
      <c r="U53" s="5"/>
    </row>
    <row r="54" spans="1:21" x14ac:dyDescent="0.2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</row>
    <row r="55" spans="1:21" x14ac:dyDescent="0.25">
      <c r="A55" s="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1"/>
      <c r="U55" s="1"/>
    </row>
    <row r="56" spans="1:21" ht="15.75" x14ac:dyDescent="0.25">
      <c r="A56" s="2"/>
      <c r="B56" s="105" t="s">
        <v>56</v>
      </c>
      <c r="C56" s="68"/>
      <c r="D56" s="68"/>
      <c r="E56" s="68"/>
      <c r="F56" s="68"/>
      <c r="G56" s="68"/>
      <c r="H56" s="68"/>
      <c r="I56" s="68"/>
      <c r="J56" s="68"/>
      <c r="K56" s="68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5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5"/>
      <c r="B58" s="88" t="s">
        <v>23</v>
      </c>
      <c r="C58" s="71"/>
      <c r="D58" s="71"/>
      <c r="E58" s="71"/>
      <c r="F58" s="71"/>
      <c r="G58" s="71"/>
      <c r="H58" s="68"/>
      <c r="I58" s="68"/>
      <c r="J58" s="68"/>
      <c r="K58" s="68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5"/>
      <c r="B59" s="68"/>
      <c r="C59" s="72" t="s">
        <v>33</v>
      </c>
      <c r="D59" s="68"/>
      <c r="E59" s="68"/>
      <c r="F59" s="68"/>
      <c r="G59" s="68"/>
      <c r="H59" s="89" t="str">
        <f>IF($G$6=$S$1,G8+Q8,IF($H$6=$S$1,H8+R8,IF($I$6=$S$1,I8+S8,"")))</f>
        <v/>
      </c>
      <c r="I59" s="68"/>
      <c r="J59" s="68"/>
      <c r="K59" s="68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5"/>
      <c r="B60" s="68"/>
      <c r="C60" s="72" t="s">
        <v>34</v>
      </c>
      <c r="D60" s="68"/>
      <c r="E60" s="68"/>
      <c r="F60" s="68"/>
      <c r="G60" s="68"/>
      <c r="H60" s="89" t="str">
        <f>IF($G$6=$S$1,G9+Q9,IF($H$6=$S$1,H9+R9,IF($I$6=$S$1,I9+S9,"")))</f>
        <v/>
      </c>
      <c r="I60" s="68"/>
      <c r="J60" s="68"/>
      <c r="K60" s="68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5"/>
      <c r="B61" s="68"/>
      <c r="C61" s="72" t="s">
        <v>35</v>
      </c>
      <c r="D61" s="68"/>
      <c r="E61" s="68"/>
      <c r="F61" s="68"/>
      <c r="G61" s="68"/>
      <c r="H61" s="89" t="str">
        <f>IF($G$6=$S$1,G10+Q10,IF($H$6=$S$1,H10+R10,IF($I$6=$S$1,I10+S10,"")))</f>
        <v/>
      </c>
      <c r="I61" s="68"/>
      <c r="J61" s="68"/>
      <c r="K61" s="68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5"/>
      <c r="B62" s="68"/>
      <c r="C62" s="72" t="s">
        <v>36</v>
      </c>
      <c r="D62" s="68"/>
      <c r="E62" s="68"/>
      <c r="F62" s="68"/>
      <c r="G62" s="68"/>
      <c r="H62" s="89" t="str">
        <f>IF($G$6=$S$1,G11+Q11,IF($H$6=$S$1,H11+R11,IF($I$6=$S$1,I11+S11,"")))</f>
        <v/>
      </c>
      <c r="I62" s="68"/>
      <c r="J62" s="68"/>
      <c r="K62" s="68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5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5"/>
      <c r="B64" s="88" t="s">
        <v>24</v>
      </c>
      <c r="C64" s="68"/>
      <c r="D64" s="68"/>
      <c r="E64" s="68"/>
      <c r="F64" s="68"/>
      <c r="G64" s="68"/>
      <c r="H64" s="14" t="s">
        <v>4</v>
      </c>
      <c r="I64" s="14" t="s">
        <v>22</v>
      </c>
      <c r="J64" s="79"/>
      <c r="K64" s="79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5"/>
      <c r="B65" s="88"/>
      <c r="C65" s="68"/>
      <c r="D65" s="68"/>
      <c r="E65" s="68"/>
      <c r="F65" s="68"/>
      <c r="G65" s="68"/>
      <c r="H65" s="79"/>
      <c r="I65" s="79"/>
      <c r="J65" s="79"/>
      <c r="K65" s="79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5"/>
      <c r="B66" s="88" t="s">
        <v>5</v>
      </c>
      <c r="C66" s="68"/>
      <c r="D66" s="68"/>
      <c r="E66" s="68"/>
      <c r="F66" s="68"/>
      <c r="G66" s="68"/>
      <c r="H66" s="68"/>
      <c r="I66" s="68"/>
      <c r="J66" s="68"/>
      <c r="K66" s="68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5"/>
      <c r="B67" s="68"/>
      <c r="C67" s="72" t="s">
        <v>37</v>
      </c>
      <c r="D67" s="67"/>
      <c r="E67" s="68"/>
      <c r="F67" s="68"/>
      <c r="G67" s="68"/>
      <c r="H67" s="52">
        <f>I15+S15</f>
        <v>0</v>
      </c>
      <c r="I67" s="90"/>
      <c r="J67" s="71"/>
      <c r="K67" s="7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5"/>
      <c r="B68" s="68"/>
      <c r="C68" s="72" t="s">
        <v>38</v>
      </c>
      <c r="D68" s="67"/>
      <c r="E68" s="68"/>
      <c r="F68" s="68"/>
      <c r="G68" s="68"/>
      <c r="H68" s="53">
        <f>I16+S16</f>
        <v>0</v>
      </c>
      <c r="I68" s="91"/>
      <c r="J68" s="92"/>
      <c r="K68" s="92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5"/>
      <c r="B69" s="68"/>
      <c r="C69" s="72" t="s">
        <v>39</v>
      </c>
      <c r="D69" s="67"/>
      <c r="E69" s="68"/>
      <c r="F69" s="68"/>
      <c r="G69" s="68"/>
      <c r="H69" s="53">
        <f>I17+S17</f>
        <v>0</v>
      </c>
      <c r="I69" s="91"/>
      <c r="J69" s="92"/>
      <c r="K69" s="92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5"/>
      <c r="B70" s="68"/>
      <c r="C70" s="72" t="s">
        <v>43</v>
      </c>
      <c r="D70" s="67"/>
      <c r="E70" s="68"/>
      <c r="F70" s="68"/>
      <c r="G70" s="68"/>
      <c r="H70" s="53">
        <f t="shared" ref="H70:H74" si="0">I18+S18</f>
        <v>0</v>
      </c>
      <c r="I70" s="93"/>
      <c r="J70" s="94"/>
      <c r="K70" s="68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5"/>
      <c r="B71" s="68"/>
      <c r="C71" s="72" t="s">
        <v>40</v>
      </c>
      <c r="D71" s="67"/>
      <c r="E71" s="68"/>
      <c r="F71" s="68"/>
      <c r="G71" s="68"/>
      <c r="H71" s="53">
        <f t="shared" si="0"/>
        <v>0</v>
      </c>
      <c r="I71" s="95"/>
      <c r="J71" s="68"/>
      <c r="K71" s="68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5"/>
      <c r="B72" s="68"/>
      <c r="C72" s="72" t="s">
        <v>41</v>
      </c>
      <c r="D72" s="67"/>
      <c r="E72" s="68"/>
      <c r="F72" s="68"/>
      <c r="G72" s="68"/>
      <c r="H72" s="53">
        <f t="shared" si="0"/>
        <v>0</v>
      </c>
      <c r="I72" s="95"/>
      <c r="J72" s="68"/>
      <c r="K72" s="68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5"/>
      <c r="B73" s="68"/>
      <c r="C73" s="72" t="s">
        <v>6</v>
      </c>
      <c r="D73" s="76"/>
      <c r="E73" s="77"/>
      <c r="F73" s="77"/>
      <c r="G73" s="77"/>
      <c r="H73" s="52">
        <f t="shared" si="0"/>
        <v>0</v>
      </c>
      <c r="I73" s="95"/>
      <c r="J73" s="68"/>
      <c r="K73" s="68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5"/>
      <c r="B74" s="68"/>
      <c r="C74" s="72" t="s">
        <v>42</v>
      </c>
      <c r="D74" s="67"/>
      <c r="E74" s="68"/>
      <c r="F74" s="68"/>
      <c r="G74" s="68"/>
      <c r="H74" s="52">
        <f t="shared" si="0"/>
        <v>0</v>
      </c>
      <c r="I74" s="110"/>
      <c r="J74" s="68"/>
      <c r="K74" s="68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5"/>
      <c r="B75" s="68"/>
      <c r="C75" s="96" t="s">
        <v>7</v>
      </c>
      <c r="D75" s="68"/>
      <c r="E75" s="68"/>
      <c r="F75" s="68"/>
      <c r="G75" s="68"/>
      <c r="H75" s="95"/>
      <c r="I75" s="54">
        <f>SUM(H73:H74)</f>
        <v>0</v>
      </c>
      <c r="J75" s="97"/>
      <c r="K75" s="97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5"/>
      <c r="B76" s="68"/>
      <c r="C76" s="98"/>
      <c r="D76" s="68"/>
      <c r="E76" s="68"/>
      <c r="F76" s="68"/>
      <c r="G76" s="68"/>
      <c r="H76" s="95"/>
      <c r="I76" s="99"/>
      <c r="J76" s="81"/>
      <c r="K76" s="8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5"/>
      <c r="B77" s="88" t="s">
        <v>8</v>
      </c>
      <c r="C77" s="68"/>
      <c r="D77" s="68"/>
      <c r="E77" s="68"/>
      <c r="F77" s="68"/>
      <c r="G77" s="68"/>
      <c r="H77" s="100"/>
      <c r="I77" s="101"/>
      <c r="J77" s="97"/>
      <c r="K77" s="79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5"/>
      <c r="B78" s="68"/>
      <c r="C78" s="72" t="s">
        <v>46</v>
      </c>
      <c r="D78" s="68"/>
      <c r="E78" s="68"/>
      <c r="F78" s="68"/>
      <c r="G78" s="68"/>
      <c r="H78" s="52">
        <f>I26+S26</f>
        <v>0</v>
      </c>
      <c r="I78" s="95"/>
      <c r="J78" s="68"/>
      <c r="K78" s="68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5"/>
      <c r="B79" s="68"/>
      <c r="C79" s="72" t="s">
        <v>50</v>
      </c>
      <c r="D79" s="68"/>
      <c r="E79" s="68"/>
      <c r="F79" s="68"/>
      <c r="G79" s="68"/>
      <c r="H79" s="52">
        <f>I27+S27</f>
        <v>0</v>
      </c>
      <c r="I79" s="95"/>
      <c r="J79" s="68"/>
      <c r="K79" s="68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5"/>
      <c r="B80" s="68"/>
      <c r="C80" s="72" t="s">
        <v>45</v>
      </c>
      <c r="D80" s="68"/>
      <c r="E80" s="68"/>
      <c r="F80" s="68"/>
      <c r="G80" s="68"/>
      <c r="H80" s="52">
        <f>I31+S31</f>
        <v>0</v>
      </c>
      <c r="I80" s="110"/>
      <c r="J80" s="68"/>
      <c r="K80" s="68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5"/>
      <c r="B81" s="68"/>
      <c r="C81" s="96" t="s">
        <v>10</v>
      </c>
      <c r="D81" s="68"/>
      <c r="E81" s="68"/>
      <c r="F81" s="68"/>
      <c r="G81" s="68"/>
      <c r="H81" s="95"/>
      <c r="I81" s="54">
        <f>SUM(H78:H80)</f>
        <v>0</v>
      </c>
      <c r="J81" s="97"/>
      <c r="K81" s="97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5"/>
      <c r="B82" s="68"/>
      <c r="C82" s="98"/>
      <c r="D82" s="68"/>
      <c r="E82" s="68"/>
      <c r="F82" s="68"/>
      <c r="G82" s="68"/>
      <c r="H82" s="95"/>
      <c r="I82" s="99"/>
      <c r="J82" s="81"/>
      <c r="K82" s="8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5"/>
      <c r="B83" s="88" t="s">
        <v>25</v>
      </c>
      <c r="C83" s="98"/>
      <c r="D83" s="68"/>
      <c r="E83" s="68"/>
      <c r="F83" s="68"/>
      <c r="G83" s="68"/>
      <c r="H83" s="99">
        <f>I34+S34</f>
        <v>0</v>
      </c>
      <c r="I83" s="101">
        <f>H83</f>
        <v>0</v>
      </c>
      <c r="J83" s="97"/>
      <c r="K83" s="97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5"/>
      <c r="B84" s="88"/>
      <c r="C84" s="98"/>
      <c r="D84" s="68"/>
      <c r="E84" s="68"/>
      <c r="F84" s="68"/>
      <c r="G84" s="68"/>
      <c r="H84" s="99"/>
      <c r="I84" s="101"/>
      <c r="J84" s="97"/>
      <c r="K84" s="97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5"/>
      <c r="B85" s="88" t="s">
        <v>13</v>
      </c>
      <c r="C85" s="98"/>
      <c r="D85" s="68"/>
      <c r="E85" s="68"/>
      <c r="F85" s="68"/>
      <c r="G85" s="68"/>
      <c r="H85" s="99">
        <f>H83*-1</f>
        <v>0</v>
      </c>
      <c r="I85" s="109">
        <f>H85</f>
        <v>0</v>
      </c>
      <c r="J85" s="97"/>
      <c r="K85" s="97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5"/>
      <c r="B86" s="68"/>
      <c r="C86" s="68"/>
      <c r="D86" s="68"/>
      <c r="E86" s="68"/>
      <c r="F86" s="68"/>
      <c r="G86" s="68"/>
      <c r="H86" s="95"/>
      <c r="I86" s="95"/>
      <c r="J86" s="68"/>
      <c r="K86" s="68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thickBot="1" x14ac:dyDescent="0.3">
      <c r="A87" s="5"/>
      <c r="B87" s="88" t="s">
        <v>26</v>
      </c>
      <c r="C87" s="98"/>
      <c r="D87" s="68"/>
      <c r="E87" s="68"/>
      <c r="F87" s="68"/>
      <c r="G87" s="68"/>
      <c r="H87" s="95"/>
      <c r="I87" s="111">
        <f>I75-I81+I85</f>
        <v>0</v>
      </c>
      <c r="J87" s="97"/>
      <c r="K87" s="97"/>
      <c r="L87" s="1"/>
      <c r="M87" s="49"/>
      <c r="N87" s="1"/>
      <c r="O87" s="1"/>
      <c r="P87" s="1"/>
      <c r="Q87" s="1"/>
      <c r="R87" s="1"/>
      <c r="S87" s="1"/>
      <c r="T87" s="1"/>
      <c r="U87" s="1"/>
    </row>
    <row r="88" spans="1:21" ht="15.75" thickTop="1" x14ac:dyDescent="0.25">
      <c r="A88" s="102"/>
      <c r="B88" s="103"/>
      <c r="C88" s="103"/>
      <c r="D88" s="103"/>
      <c r="E88" s="103"/>
      <c r="F88" s="103"/>
      <c r="G88" s="103"/>
      <c r="H88" s="103"/>
      <c r="I88" s="103"/>
      <c r="J88" s="103"/>
      <c r="K88" s="103"/>
    </row>
    <row r="89" spans="1:21" x14ac:dyDescent="0.25">
      <c r="A89" s="102"/>
      <c r="B89" s="103"/>
      <c r="C89" s="103"/>
      <c r="D89" s="103"/>
      <c r="E89" s="103"/>
      <c r="F89" s="103"/>
      <c r="G89" s="103"/>
      <c r="H89" s="103"/>
      <c r="I89" s="103"/>
      <c r="J89" s="103"/>
      <c r="K89" s="103"/>
    </row>
    <row r="90" spans="1:21" x14ac:dyDescent="0.25">
      <c r="A90" s="102"/>
      <c r="B90" s="103"/>
      <c r="C90" s="103"/>
      <c r="D90" s="103"/>
      <c r="E90" s="103"/>
      <c r="F90" s="103"/>
      <c r="G90" s="103"/>
      <c r="H90" s="103"/>
      <c r="I90" s="103"/>
      <c r="J90" s="103"/>
      <c r="K90" s="103"/>
    </row>
    <row r="91" spans="1:21" x14ac:dyDescent="0.25">
      <c r="A91" s="103"/>
      <c r="B91" s="103"/>
      <c r="C91" s="103"/>
      <c r="D91" s="103"/>
      <c r="E91" s="103"/>
      <c r="F91" s="103"/>
      <c r="G91" s="103"/>
      <c r="H91" s="103"/>
      <c r="I91" s="103"/>
      <c r="J91" s="103"/>
      <c r="K91" s="103"/>
    </row>
    <row r="92" spans="1:21" x14ac:dyDescent="0.25">
      <c r="A92" s="103"/>
      <c r="B92" s="103"/>
      <c r="C92" s="103"/>
      <c r="D92" s="103"/>
      <c r="E92" s="103"/>
      <c r="F92" s="103"/>
      <c r="G92" s="103"/>
      <c r="H92" s="103"/>
      <c r="I92" s="103"/>
      <c r="J92" s="103"/>
      <c r="K92" s="103"/>
    </row>
    <row r="93" spans="1:21" x14ac:dyDescent="0.25">
      <c r="A93" s="103"/>
      <c r="B93" s="103"/>
      <c r="C93" s="103"/>
      <c r="D93" s="103"/>
      <c r="E93" s="103"/>
      <c r="F93" s="103"/>
      <c r="G93" s="103"/>
      <c r="H93" s="103"/>
      <c r="I93" s="103"/>
      <c r="J93" s="103"/>
      <c r="K93" s="103"/>
    </row>
    <row r="94" spans="1:21" x14ac:dyDescent="0.25">
      <c r="A94" s="103"/>
      <c r="B94" s="103"/>
      <c r="C94" s="103"/>
      <c r="D94" s="103"/>
      <c r="E94" s="103"/>
      <c r="F94" s="103"/>
      <c r="G94" s="103"/>
      <c r="H94" s="103"/>
      <c r="I94" s="103"/>
      <c r="J94" s="103"/>
      <c r="K94" s="103"/>
    </row>
  </sheetData>
  <mergeCells count="2">
    <mergeCell ref="B49:E49"/>
    <mergeCell ref="F49:G49"/>
  </mergeCells>
  <conditionalFormatting sqref="F6 P6">
    <cfRule type="expression" dxfId="10" priority="17">
      <formula>$F$6=$S$1</formula>
    </cfRule>
  </conditionalFormatting>
  <conditionalFormatting sqref="G6 Q6">
    <cfRule type="expression" dxfId="9" priority="26">
      <formula>$G$6=$S$1</formula>
    </cfRule>
  </conditionalFormatting>
  <conditionalFormatting sqref="I49">
    <cfRule type="expression" dxfId="8" priority="33" stopIfTrue="1">
      <formula>I22+#REF!+#REF!=I49</formula>
    </cfRule>
    <cfRule type="expression" dxfId="7" priority="34" stopIfTrue="1">
      <formula>I22+#REF!+#REF!&lt;&gt;I49</formula>
    </cfRule>
  </conditionalFormatting>
  <conditionalFormatting sqref="G6:I6 Q6:S6">
    <cfRule type="expression" dxfId="6" priority="12">
      <formula>$F$6=$S$1</formula>
    </cfRule>
  </conditionalFormatting>
  <conditionalFormatting sqref="H6 R6">
    <cfRule type="expression" dxfId="5" priority="15">
      <formula>$H$6=$S$1</formula>
    </cfRule>
  </conditionalFormatting>
  <conditionalFormatting sqref="H74 I22 S22">
    <cfRule type="expression" dxfId="4" priority="29" stopIfTrue="1">
      <formula>$I$22+$S$22=$H$74</formula>
    </cfRule>
    <cfRule type="expression" dxfId="3" priority="30" stopIfTrue="1">
      <formula>$I$22+$S$22&lt;&gt;$H$74</formula>
    </cfRule>
  </conditionalFormatting>
  <conditionalFormatting sqref="I6 S6">
    <cfRule type="expression" dxfId="2" priority="13">
      <formula>$I$6=$S$1</formula>
    </cfRule>
  </conditionalFormatting>
  <conditionalFormatting sqref="S52">
    <cfRule type="expression" dxfId="1" priority="31" stopIfTrue="1">
      <formula>S22+#REF!+#REF!=S52</formula>
    </cfRule>
    <cfRule type="expression" dxfId="0" priority="32" stopIfTrue="1">
      <formula>S22+#REF!+#REF!&lt;&gt;S52</formula>
    </cfRule>
  </conditionalFormatting>
  <dataValidations disablePrompts="1" count="1">
    <dataValidation type="list" allowBlank="1" showInputMessage="1" showErrorMessage="1" sqref="T1 J1" xr:uid="{23FCC046-1576-49EB-A426-9013AF206724}">
      <formula1>"JAHR, 2026, 2027, 2028, 2029, 2030"</formula1>
    </dataValidation>
  </dataValidations>
  <pageMargins left="0.70866141732283472" right="0.70866141732283472" top="0.78740157480314965" bottom="0.78740157480314965" header="0.31496062992125984" footer="0.31496062992125984"/>
  <pageSetup paperSize="9" scale="86" fitToWidth="2" fitToHeight="3" pageOrder="overThenDown" orientation="portrait" r:id="rId1"/>
  <headerFooter>
    <oddHeader>&amp;C&amp;"Arial,Fett"Finanzierungsplan&amp;R&amp;"Arial,Standard"&amp;9Anlage 10</oddHeader>
    <oddFooter xml:space="preserve">&amp;L&amp;"Arial,Standard"&amp;9&amp;F&amp;"-,Standard"&amp;11
&amp;R&amp;"Arial,Standard"&amp;9Seite &amp;P&amp;"-,Standard"&amp;11
</oddFooter>
  </headerFooter>
  <rowBreaks count="1" manualBreakCount="1">
    <brk id="55" max="19" man="1"/>
  </rowBreaks>
  <colBreaks count="1" manualBreakCount="1">
    <brk id="11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Finanzierung ges.</vt:lpstr>
      <vt:lpstr>'Finanzierung ges.'!Druckbereich</vt:lpstr>
    </vt:vector>
  </TitlesOfParts>
  <Manager>SfB - Peinemann</Manager>
  <Company>SfB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Peinemann</dc:creator>
  <cp:lastModifiedBy>Peinemann, Ingrid (Bildung)</cp:lastModifiedBy>
  <cp:lastPrinted>2026-08-26T09:49:31Z</cp:lastPrinted>
  <dcterms:created xsi:type="dcterms:W3CDTF">2014-10-14T10:54:35Z</dcterms:created>
  <dcterms:modified xsi:type="dcterms:W3CDTF">2026-08-26T10:03:53Z</dcterms:modified>
</cp:coreProperties>
</file>